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\пришкольный лагерь 2025год\"/>
    </mc:Choice>
  </mc:AlternateContent>
  <xr:revisionPtr revIDLastSave="0" documentId="13_ncr:1_{301F41C5-C94D-4BAE-A8E3-519F28C14E12}" xr6:coauthVersionLast="45" xr6:coauthVersionMax="45" xr10:uidLastSave="{00000000-0000-0000-0000-000000000000}"/>
  <bookViews>
    <workbookView xWindow="-108" yWindow="-108" windowWidth="23256" windowHeight="12456" tabRatio="31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8" i="1" l="1"/>
  <c r="F278" i="1"/>
  <c r="G278" i="1"/>
  <c r="I278" i="1"/>
  <c r="J278" i="1"/>
  <c r="K278" i="1"/>
  <c r="L278" i="1"/>
  <c r="M278" i="1"/>
  <c r="N278" i="1"/>
  <c r="O278" i="1"/>
  <c r="P278" i="1"/>
  <c r="E19" i="1"/>
  <c r="F19" i="1"/>
  <c r="G19" i="1"/>
  <c r="H19" i="1"/>
  <c r="I19" i="1"/>
  <c r="J19" i="1"/>
  <c r="K19" i="1"/>
  <c r="L19" i="1"/>
  <c r="M19" i="1"/>
  <c r="N19" i="1"/>
  <c r="O19" i="1"/>
  <c r="P19" i="1"/>
  <c r="E57" i="1" l="1"/>
  <c r="F57" i="1"/>
  <c r="G57" i="1"/>
  <c r="H57" i="1"/>
  <c r="I57" i="1"/>
  <c r="J57" i="1"/>
  <c r="K57" i="1"/>
  <c r="L57" i="1"/>
  <c r="M57" i="1"/>
  <c r="N57" i="1"/>
  <c r="O57" i="1"/>
  <c r="P57" i="1"/>
  <c r="B290" i="1" l="1"/>
  <c r="E290" i="1"/>
  <c r="F290" i="1"/>
  <c r="G290" i="1"/>
  <c r="H290" i="1"/>
  <c r="I290" i="1"/>
  <c r="J290" i="1"/>
  <c r="K290" i="1"/>
  <c r="L290" i="1"/>
  <c r="M290" i="1"/>
  <c r="N290" i="1"/>
  <c r="O290" i="1"/>
  <c r="P290" i="1"/>
  <c r="B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B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B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B148" i="1"/>
  <c r="B177" i="1" s="1"/>
  <c r="B205" i="1" s="1"/>
  <c r="B119" i="1"/>
  <c r="D119" i="1"/>
  <c r="D148" i="1" s="1"/>
  <c r="D177" i="1" s="1"/>
  <c r="D205" i="1" s="1"/>
  <c r="D234" i="1" s="1"/>
  <c r="D263" i="1" s="1"/>
  <c r="D290" i="1" s="1"/>
  <c r="I119" i="1"/>
  <c r="I148" i="1" s="1"/>
  <c r="I177" i="1" s="1"/>
  <c r="I205" i="1" s="1"/>
  <c r="B120" i="1"/>
  <c r="B149" i="1" s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E90" i="1"/>
  <c r="E119" i="1" s="1"/>
  <c r="E148" i="1" s="1"/>
  <c r="E177" i="1" s="1"/>
  <c r="E205" i="1" s="1"/>
  <c r="F90" i="1"/>
  <c r="F119" i="1" s="1"/>
  <c r="F148" i="1" s="1"/>
  <c r="F177" i="1" s="1"/>
  <c r="F205" i="1" s="1"/>
  <c r="G90" i="1"/>
  <c r="G119" i="1" s="1"/>
  <c r="G148" i="1" s="1"/>
  <c r="G177" i="1" s="1"/>
  <c r="G205" i="1" s="1"/>
  <c r="H90" i="1"/>
  <c r="H119" i="1" s="1"/>
  <c r="H148" i="1" s="1"/>
  <c r="H177" i="1" s="1"/>
  <c r="H205" i="1" s="1"/>
  <c r="I90" i="1"/>
  <c r="J90" i="1"/>
  <c r="J119" i="1" s="1"/>
  <c r="J148" i="1" s="1"/>
  <c r="J177" i="1" s="1"/>
  <c r="J205" i="1" s="1"/>
  <c r="K90" i="1"/>
  <c r="K119" i="1" s="1"/>
  <c r="K148" i="1" s="1"/>
  <c r="K177" i="1" s="1"/>
  <c r="K205" i="1" s="1"/>
  <c r="L90" i="1"/>
  <c r="L119" i="1" s="1"/>
  <c r="L148" i="1" s="1"/>
  <c r="L177" i="1" s="1"/>
  <c r="L205" i="1" s="1"/>
  <c r="M90" i="1"/>
  <c r="M119" i="1" s="1"/>
  <c r="M148" i="1" s="1"/>
  <c r="M177" i="1" s="1"/>
  <c r="M205" i="1" s="1"/>
  <c r="N90" i="1"/>
  <c r="N119" i="1" s="1"/>
  <c r="N148" i="1" s="1"/>
  <c r="N177" i="1" s="1"/>
  <c r="N205" i="1" s="1"/>
  <c r="O90" i="1"/>
  <c r="O119" i="1" s="1"/>
  <c r="O148" i="1" s="1"/>
  <c r="O177" i="1" s="1"/>
  <c r="O205" i="1" s="1"/>
  <c r="P90" i="1"/>
  <c r="P119" i="1" s="1"/>
  <c r="P148" i="1" s="1"/>
  <c r="P177" i="1" s="1"/>
  <c r="P205" i="1" s="1"/>
  <c r="E60" i="1"/>
  <c r="F60" i="1"/>
  <c r="G60" i="1"/>
  <c r="H60" i="1"/>
  <c r="I60" i="1"/>
  <c r="J60" i="1"/>
  <c r="K60" i="1"/>
  <c r="L60" i="1"/>
  <c r="M60" i="1"/>
  <c r="N60" i="1"/>
  <c r="O60" i="1"/>
  <c r="P60" i="1"/>
  <c r="E31" i="1"/>
  <c r="F31" i="1"/>
  <c r="G31" i="1"/>
  <c r="H31" i="1"/>
  <c r="I31" i="1"/>
  <c r="J31" i="1"/>
  <c r="K31" i="1"/>
  <c r="L31" i="1"/>
  <c r="M31" i="1"/>
  <c r="N31" i="1"/>
  <c r="O31" i="1"/>
  <c r="P31" i="1"/>
  <c r="J47" i="1"/>
  <c r="P47" i="1"/>
  <c r="E77" i="1"/>
  <c r="E107" i="1" s="1"/>
  <c r="F47" i="1"/>
  <c r="G47" i="1"/>
  <c r="H77" i="1"/>
  <c r="H107" i="1" s="1"/>
  <c r="I47" i="1"/>
  <c r="J77" i="1"/>
  <c r="J107" i="1" s="1"/>
  <c r="K77" i="1"/>
  <c r="K107" i="1" s="1"/>
  <c r="L77" i="1"/>
  <c r="L107" i="1" s="1"/>
  <c r="M77" i="1"/>
  <c r="M107" i="1" s="1"/>
  <c r="N47" i="1"/>
  <c r="O47" i="1"/>
  <c r="P77" i="1"/>
  <c r="P107" i="1" s="1"/>
  <c r="M47" i="1" l="1"/>
  <c r="H47" i="1"/>
  <c r="E47" i="1"/>
  <c r="K47" i="1"/>
  <c r="L135" i="1"/>
  <c r="L220" i="1"/>
  <c r="K135" i="1"/>
  <c r="K220" i="1"/>
  <c r="P220" i="1"/>
  <c r="P135" i="1"/>
  <c r="H220" i="1"/>
  <c r="H135" i="1"/>
  <c r="J135" i="1"/>
  <c r="J220" i="1"/>
  <c r="M220" i="1"/>
  <c r="M135" i="1"/>
  <c r="E220" i="1"/>
  <c r="E135" i="1"/>
  <c r="L47" i="1"/>
  <c r="I77" i="1"/>
  <c r="I107" i="1" s="1"/>
  <c r="G77" i="1"/>
  <c r="G107" i="1" s="1"/>
  <c r="N77" i="1"/>
  <c r="N107" i="1" s="1"/>
  <c r="F77" i="1"/>
  <c r="F107" i="1" s="1"/>
  <c r="O77" i="1"/>
  <c r="O107" i="1" s="1"/>
  <c r="I135" i="1" l="1"/>
  <c r="I220" i="1"/>
  <c r="O220" i="1"/>
  <c r="O135" i="1"/>
  <c r="F220" i="1"/>
  <c r="F135" i="1"/>
  <c r="N220" i="1"/>
  <c r="N135" i="1"/>
  <c r="G220" i="1"/>
  <c r="G135" i="1"/>
  <c r="D91" i="1"/>
  <c r="D120" i="1" s="1"/>
  <c r="D149" i="1" s="1"/>
  <c r="D178" i="1" s="1"/>
  <c r="D206" i="1" s="1"/>
  <c r="D235" i="1" s="1"/>
  <c r="D264" i="1" s="1"/>
  <c r="D291" i="1" s="1"/>
  <c r="E91" i="1"/>
  <c r="E120" i="1" s="1"/>
  <c r="E149" i="1" s="1"/>
  <c r="E178" i="1" s="1"/>
  <c r="E206" i="1" s="1"/>
  <c r="E235" i="1" s="1"/>
  <c r="F91" i="1"/>
  <c r="F120" i="1" s="1"/>
  <c r="F149" i="1" s="1"/>
  <c r="F178" i="1" s="1"/>
  <c r="F206" i="1" s="1"/>
  <c r="F235" i="1" s="1"/>
  <c r="G91" i="1"/>
  <c r="G120" i="1" s="1"/>
  <c r="G149" i="1" s="1"/>
  <c r="G178" i="1" s="1"/>
  <c r="G206" i="1" s="1"/>
  <c r="G235" i="1" s="1"/>
  <c r="H91" i="1"/>
  <c r="I91" i="1"/>
  <c r="I120" i="1" s="1"/>
  <c r="I149" i="1" s="1"/>
  <c r="I178" i="1" s="1"/>
  <c r="I206" i="1" s="1"/>
  <c r="I235" i="1" s="1"/>
  <c r="J91" i="1"/>
  <c r="J120" i="1" s="1"/>
  <c r="J149" i="1" s="1"/>
  <c r="J178" i="1" s="1"/>
  <c r="J206" i="1" s="1"/>
  <c r="J235" i="1" s="1"/>
  <c r="K91" i="1"/>
  <c r="K120" i="1" s="1"/>
  <c r="K149" i="1" s="1"/>
  <c r="K178" i="1" s="1"/>
  <c r="K206" i="1" s="1"/>
  <c r="K235" i="1" s="1"/>
  <c r="L91" i="1"/>
  <c r="L120" i="1" s="1"/>
  <c r="L149" i="1" s="1"/>
  <c r="L178" i="1" s="1"/>
  <c r="L206" i="1" s="1"/>
  <c r="L235" i="1" s="1"/>
  <c r="M91" i="1"/>
  <c r="M120" i="1" s="1"/>
  <c r="M149" i="1" s="1"/>
  <c r="M178" i="1" s="1"/>
  <c r="M206" i="1" s="1"/>
  <c r="M235" i="1" s="1"/>
  <c r="N91" i="1"/>
  <c r="N120" i="1" s="1"/>
  <c r="N149" i="1" s="1"/>
  <c r="N178" i="1" s="1"/>
  <c r="N206" i="1" s="1"/>
  <c r="N235" i="1" s="1"/>
  <c r="O91" i="1"/>
  <c r="O120" i="1" s="1"/>
  <c r="O149" i="1" s="1"/>
  <c r="O178" i="1" s="1"/>
  <c r="O206" i="1" s="1"/>
  <c r="O235" i="1" s="1"/>
  <c r="P91" i="1"/>
  <c r="E32" i="1"/>
  <c r="F32" i="1"/>
  <c r="G32" i="1"/>
  <c r="H32" i="1"/>
  <c r="I32" i="1"/>
  <c r="J32" i="1"/>
  <c r="K32" i="1"/>
  <c r="L32" i="1"/>
  <c r="M32" i="1"/>
  <c r="N32" i="1"/>
  <c r="O32" i="1"/>
  <c r="P32" i="1"/>
  <c r="P163" i="1" l="1"/>
  <c r="P120" i="1"/>
  <c r="P149" i="1" s="1"/>
  <c r="P178" i="1" s="1"/>
  <c r="P206" i="1" s="1"/>
  <c r="P235" i="1" s="1"/>
  <c r="H163" i="1"/>
  <c r="H193" i="1" s="1"/>
  <c r="H250" i="1" s="1"/>
  <c r="H120" i="1"/>
  <c r="H149" i="1" s="1"/>
  <c r="H178" i="1" s="1"/>
  <c r="H206" i="1" s="1"/>
  <c r="H235" i="1" s="1"/>
  <c r="M163" i="1"/>
  <c r="M193" i="1" s="1"/>
  <c r="M250" i="1" s="1"/>
  <c r="P193" i="1"/>
  <c r="P250" i="1" s="1"/>
  <c r="O163" i="1"/>
  <c r="O193" i="1" s="1"/>
  <c r="O250" i="1" s="1"/>
  <c r="K163" i="1"/>
  <c r="K193" i="1" s="1"/>
  <c r="J163" i="1"/>
  <c r="J193" i="1" s="1"/>
  <c r="J250" i="1" s="1"/>
  <c r="I163" i="1"/>
  <c r="G163" i="1"/>
  <c r="G193" i="1" s="1"/>
  <c r="N163" i="1"/>
  <c r="N193" i="1" s="1"/>
  <c r="N250" i="1" s="1"/>
  <c r="F163" i="1"/>
  <c r="F193" i="1" s="1"/>
  <c r="F250" i="1" s="1"/>
  <c r="E163" i="1"/>
  <c r="E193" i="1" s="1"/>
  <c r="L163" i="1"/>
  <c r="L193" i="1" s="1"/>
  <c r="L250" i="1" s="1"/>
  <c r="E258" i="1"/>
  <c r="F258" i="1"/>
  <c r="G258" i="1"/>
  <c r="H258" i="1"/>
  <c r="I258" i="1"/>
  <c r="J258" i="1"/>
  <c r="K258" i="1"/>
  <c r="L258" i="1"/>
  <c r="M258" i="1"/>
  <c r="N258" i="1"/>
  <c r="O258" i="1"/>
  <c r="P258" i="1"/>
  <c r="F295" i="1" l="1"/>
  <c r="F296" i="1" s="1"/>
  <c r="G295" i="1"/>
  <c r="G296" i="1" s="1"/>
  <c r="H295" i="1"/>
  <c r="H296" i="1" s="1"/>
  <c r="I295" i="1"/>
  <c r="I296" i="1" s="1"/>
  <c r="J296" i="1"/>
  <c r="K295" i="1"/>
  <c r="K296" i="1" s="1"/>
  <c r="L295" i="1"/>
  <c r="L296" i="1" s="1"/>
  <c r="M295" i="1"/>
  <c r="M296" i="1" s="1"/>
  <c r="N296" i="1"/>
  <c r="O295" i="1"/>
  <c r="O296" i="1" s="1"/>
  <c r="P295" i="1"/>
  <c r="P296" i="1" s="1"/>
  <c r="E295" i="1"/>
  <c r="E296" i="1" s="1"/>
</calcChain>
</file>

<file path=xl/sharedStrings.xml><?xml version="1.0" encoding="utf-8"?>
<sst xmlns="http://schemas.openxmlformats.org/spreadsheetml/2006/main" count="490" uniqueCount="160">
  <si>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</si>
  <si>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</si>
  <si>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</si>
  <si>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</si>
  <si>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</si>
  <si>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</si>
  <si>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</si>
  <si>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</si>
  <si>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</si>
  <si>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</si>
  <si>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</si>
  <si>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</si>
  <si>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</si>
  <si>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</si>
  <si>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</si>
  <si>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</si>
  <si>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</si>
  <si>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</si>
  <si>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</si>
  <si>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</si>
  <si>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</si>
  <si>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</si>
  <si>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</si>
  <si>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</si>
  <si>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Обед</t>
  </si>
  <si>
    <t>Компот из смеси сухофруктов</t>
  </si>
  <si>
    <t>Хлеб ржано-пшеничный</t>
  </si>
  <si>
    <t>Итого за Обед</t>
  </si>
  <si>
    <t>Итого за день</t>
  </si>
  <si>
    <t>Чай с  лимоном</t>
  </si>
  <si>
    <t>Салат из моркови с чесноком</t>
  </si>
  <si>
    <t>Соус молочный (для подачи к блюду)</t>
  </si>
  <si>
    <t>Каша жидкая из хлопьев овсяных "Геркулес"</t>
  </si>
  <si>
    <t>Рассольник ленинградский .</t>
  </si>
  <si>
    <t>Печень по-строгановски  .</t>
  </si>
  <si>
    <t>Бутерброд с маслом</t>
  </si>
  <si>
    <t>Суп картофельный   с бобовыми с птицей</t>
  </si>
  <si>
    <t>Оладьи из печени .</t>
  </si>
  <si>
    <t xml:space="preserve">Чай с сахаром </t>
  </si>
  <si>
    <t>Пюре картофельное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</si>
  <si>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</si>
  <si>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</si>
  <si>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</si>
  <si>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</si>
  <si>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</si>
  <si>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</si>
  <si>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</si>
  <si>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</si>
  <si>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</si>
  <si>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</si>
  <si>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</si>
  <si>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</si>
  <si>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</si>
  <si>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</si>
  <si>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</si>
  <si>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</si>
  <si>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</si>
  <si>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 за период</t>
  </si>
  <si>
    <t>Среднее значение за 1 день</t>
  </si>
  <si>
    <t>Суп картофельный с клёцками на бульоне</t>
  </si>
  <si>
    <t>Суп из овощей на бульоне</t>
  </si>
  <si>
    <t>Борщ с капустой и картофелем на бульоне</t>
  </si>
  <si>
    <t>Рассольник ленинградский на бульоне</t>
  </si>
  <si>
    <t>"СОГЛАСОВАНО"</t>
  </si>
  <si>
    <t>Директор школы_______________</t>
  </si>
  <si>
    <t>"УТВЕРЖДАЮ"</t>
  </si>
  <si>
    <t>Жаркое по домашнему</t>
  </si>
  <si>
    <t>Кисель ягодный</t>
  </si>
  <si>
    <t xml:space="preserve">Каша рисовая молочная </t>
  </si>
  <si>
    <t>Сыр порционно</t>
  </si>
  <si>
    <t xml:space="preserve">Чай с  сахаром </t>
  </si>
  <si>
    <t>П\П</t>
  </si>
  <si>
    <t>Сырники из творога</t>
  </si>
  <si>
    <t xml:space="preserve">Чай с лимоном </t>
  </si>
  <si>
    <t>Под ред. М.П. Могильного и В.А. Тутельяна.-М.:ДеЛи плюс, 2016-544 с.</t>
  </si>
  <si>
    <t>Под ред. М.П. Могильного и В.А. Тутельяна.-М.:ДеЛи плюс, 2017.-544 с.</t>
  </si>
  <si>
    <t>Салат из свежей капусты</t>
  </si>
  <si>
    <t>Котлеты  домашние</t>
  </si>
  <si>
    <t xml:space="preserve">Компот  из ягод </t>
  </si>
  <si>
    <t xml:space="preserve">Каша рисовая </t>
  </si>
  <si>
    <t>Компот из ягод</t>
  </si>
  <si>
    <t xml:space="preserve">Икра овощная кабачковая </t>
  </si>
  <si>
    <t>Суп рыбный с зеленью</t>
  </si>
  <si>
    <t>Котлета рыбная (филе минтая)</t>
  </si>
  <si>
    <t>Рис отварной</t>
  </si>
  <si>
    <t>Свекольник</t>
  </si>
  <si>
    <t>Салат из квашенной капусты</t>
  </si>
  <si>
    <t>Компот из сухофруктов</t>
  </si>
  <si>
    <t>Суп молочный с макаронными изделиями</t>
  </si>
  <si>
    <t>Масло порциями</t>
  </si>
  <si>
    <t>0.4</t>
  </si>
  <si>
    <t>9.8</t>
  </si>
  <si>
    <t>2</t>
  </si>
  <si>
    <t>0.6</t>
  </si>
  <si>
    <t>1.3</t>
  </si>
  <si>
    <t>1.4</t>
  </si>
  <si>
    <t>2.3</t>
  </si>
  <si>
    <t>Чай с лимоном</t>
  </si>
  <si>
    <t>Макароны с сыром</t>
  </si>
  <si>
    <t>Икра кабачковая</t>
  </si>
  <si>
    <t>47</t>
  </si>
  <si>
    <t>Повидло фруктовое</t>
  </si>
  <si>
    <t>Полдник</t>
  </si>
  <si>
    <t>Плоды или ягоды свежие</t>
  </si>
  <si>
    <t>Примерное  десятидневное меню для организации питания детей  в пришкольном лагере дневного прибывания</t>
  </si>
  <si>
    <t xml:space="preserve">Пельмени мясные  </t>
  </si>
  <si>
    <t>Хлеб ржано пшеничный</t>
  </si>
  <si>
    <t>Овощи натуральные свежие</t>
  </si>
  <si>
    <t>Кондитерское изделие</t>
  </si>
  <si>
    <t>70.1</t>
  </si>
  <si>
    <t>71.1</t>
  </si>
  <si>
    <t>70.9</t>
  </si>
  <si>
    <t>79.9</t>
  </si>
  <si>
    <t>Чай с сахаром</t>
  </si>
  <si>
    <t>ПОЛДНИК</t>
  </si>
  <si>
    <t>Каша гречневая рассыпчатая</t>
  </si>
  <si>
    <t>Салат из свежих огурцов</t>
  </si>
  <si>
    <t>Хлеб ржано -пшеничный</t>
  </si>
  <si>
    <t>Макароны отварные с маслом</t>
  </si>
  <si>
    <t>44.2</t>
  </si>
  <si>
    <t>45.1</t>
  </si>
  <si>
    <t>46.0</t>
  </si>
  <si>
    <t>71.5</t>
  </si>
  <si>
    <t>45.2</t>
  </si>
  <si>
    <t>71.4</t>
  </si>
  <si>
    <t>44.6</t>
  </si>
  <si>
    <t>70.3</t>
  </si>
  <si>
    <t>45.6</t>
  </si>
  <si>
    <t>47.3</t>
  </si>
  <si>
    <t>Компот из  яблок</t>
  </si>
  <si>
    <t>45.9</t>
  </si>
  <si>
    <t>Компот из смородины сжзмр</t>
  </si>
  <si>
    <t>Плов</t>
  </si>
  <si>
    <t>Бутерброд с маслом с маслом</t>
  </si>
  <si>
    <t>Суп картофельный с фрикадельками</t>
  </si>
  <si>
    <t>Компот из яблок</t>
  </si>
  <si>
    <t>Каша гречневая</t>
  </si>
  <si>
    <t>Каша жидкая молочная из манной крупы</t>
  </si>
  <si>
    <t>Птица тушеная в соусе</t>
  </si>
  <si>
    <t>44.5</t>
  </si>
  <si>
    <t>Оладьи с повидлом фруктовым</t>
  </si>
  <si>
    <t>Блинчики с фруктовым фаршем или повидлом</t>
  </si>
  <si>
    <t>Компот из</t>
  </si>
  <si>
    <t xml:space="preserve">сухофруктов </t>
  </si>
  <si>
    <t xml:space="preserve">в возрасте 10-14 лет в муниципальных  общеобразовательных учреждениях </t>
  </si>
  <si>
    <t>10-14 лет</t>
  </si>
  <si>
    <t xml:space="preserve">Икра кабачковая </t>
  </si>
  <si>
    <t xml:space="preserve">Фрукты свежие </t>
  </si>
  <si>
    <t>Тефтеля мясная в соусе</t>
  </si>
  <si>
    <t xml:space="preserve">Вареники с картофелем сметана </t>
  </si>
  <si>
    <t xml:space="preserve">Хлеб с сыром </t>
  </si>
  <si>
    <t xml:space="preserve">Пельмени мясные сметана </t>
  </si>
  <si>
    <t>Фрукты свежие</t>
  </si>
  <si>
    <t>Куры тушеные  в соусе</t>
  </si>
  <si>
    <t>Сок фруктовый</t>
  </si>
  <si>
    <t>Щи из квашеной капусты</t>
  </si>
  <si>
    <t>Салат витаминный 1 вариант</t>
  </si>
  <si>
    <t xml:space="preserve">Картофель отварной с маслом </t>
  </si>
  <si>
    <t xml:space="preserve">Компот из смородины </t>
  </si>
  <si>
    <t>салат из капусты белокачаной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</si>
</sst>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/д&quot;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5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49" fontId="5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/>
    </xf>
    <xf numFmtId="1" fontId="7" fillId="0" borderId="0" xfId="2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5" fillId="0" borderId="0" xfId="1" applyFont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 indent="1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2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312"/>
  <sheetViews>
    <sheetView tabSelected="1" view="pageBreakPreview" topLeftCell="A280" zoomScale="96" zoomScaleNormal="100" zoomScaleSheetLayoutView="96" workbookViewId="0">
      <selection activeCell="T278" sqref="T278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285156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6" ht="15" x14ac:dyDescent="0.25">
      <c r="A1" s="13"/>
      <c r="B1" s="13" t="s">
        <v>63</v>
      </c>
      <c r="C1" s="13"/>
      <c r="D1" s="13"/>
      <c r="E1" s="13"/>
      <c r="F1" s="13"/>
      <c r="G1" s="13"/>
      <c r="H1" s="13"/>
      <c r="I1" s="13"/>
      <c r="J1" s="13" t="s">
        <v>65</v>
      </c>
      <c r="K1" s="13"/>
      <c r="L1" s="13"/>
      <c r="M1" s="13"/>
      <c r="N1" s="5"/>
      <c r="O1" s="5"/>
      <c r="P1" s="5"/>
    </row>
    <row r="2" spans="1:16" ht="15" x14ac:dyDescent="0.25">
      <c r="A2" s="13"/>
      <c r="B2" s="13" t="s">
        <v>64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6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1" x14ac:dyDescent="0.4">
      <c r="A6" s="5"/>
      <c r="B6" s="29" t="s">
        <v>104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6"/>
      <c r="O6" s="5"/>
      <c r="P6" s="5"/>
    </row>
    <row r="7" spans="1:16" ht="21" x14ac:dyDescent="0.4">
      <c r="A7" s="5"/>
      <c r="B7" s="67" t="s">
        <v>144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6"/>
      <c r="O7" s="5"/>
      <c r="P7" s="5"/>
    </row>
    <row r="8" spans="1:16" ht="11.1" customHeight="1" x14ac:dyDescent="0.2">
      <c r="A8" s="2"/>
      <c r="K8" s="69"/>
      <c r="L8" s="69"/>
      <c r="M8" s="69"/>
      <c r="N8" s="69"/>
      <c r="O8" s="69"/>
      <c r="P8" s="69"/>
    </row>
    <row r="9" spans="1:16" ht="15.9" customHeight="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5.6" x14ac:dyDescent="0.3">
      <c r="A10" s="3"/>
      <c r="B10" s="13" t="s">
        <v>47</v>
      </c>
      <c r="E10" s="4"/>
      <c r="F10" s="71"/>
      <c r="G10" s="72"/>
      <c r="H10" s="72"/>
      <c r="J10" s="54"/>
      <c r="K10" s="54"/>
      <c r="L10" s="13"/>
      <c r="M10" s="13"/>
      <c r="N10" s="13"/>
      <c r="O10" s="13"/>
    </row>
    <row r="11" spans="1:16" ht="15.6" x14ac:dyDescent="0.3">
      <c r="D11" s="73"/>
      <c r="E11" s="73"/>
      <c r="J11" s="54" t="s">
        <v>0</v>
      </c>
      <c r="K11" s="54"/>
      <c r="L11" s="13" t="s">
        <v>145</v>
      </c>
      <c r="M11" s="13"/>
      <c r="N11" s="13"/>
      <c r="O11" s="13"/>
    </row>
    <row r="12" spans="1:16" ht="15" x14ac:dyDescent="0.2">
      <c r="A12" s="55" t="s">
        <v>1</v>
      </c>
      <c r="B12" s="55" t="s">
        <v>2</v>
      </c>
      <c r="C12" s="55"/>
      <c r="D12" s="55" t="s">
        <v>3</v>
      </c>
      <c r="E12" s="59" t="s">
        <v>4</v>
      </c>
      <c r="F12" s="59"/>
      <c r="G12" s="59"/>
      <c r="H12" s="55" t="s">
        <v>5</v>
      </c>
      <c r="I12" s="59" t="s">
        <v>6</v>
      </c>
      <c r="J12" s="59"/>
      <c r="K12" s="59"/>
      <c r="L12" s="59"/>
      <c r="M12" s="59" t="s">
        <v>7</v>
      </c>
      <c r="N12" s="59"/>
      <c r="O12" s="59"/>
      <c r="P12" s="59"/>
    </row>
    <row r="13" spans="1:16" ht="15" x14ac:dyDescent="0.2">
      <c r="A13" s="56"/>
      <c r="B13" s="57"/>
      <c r="C13" s="58"/>
      <c r="D13" s="56"/>
      <c r="E13" s="7" t="s">
        <v>8</v>
      </c>
      <c r="F13" s="7" t="s">
        <v>9</v>
      </c>
      <c r="G13" s="7" t="s">
        <v>10</v>
      </c>
      <c r="H13" s="56"/>
      <c r="I13" s="7" t="s">
        <v>11</v>
      </c>
      <c r="J13" s="7" t="s">
        <v>12</v>
      </c>
      <c r="K13" s="7" t="s">
        <v>13</v>
      </c>
      <c r="L13" s="7" t="s">
        <v>14</v>
      </c>
      <c r="M13" s="7" t="s">
        <v>15</v>
      </c>
      <c r="N13" s="7" t="s">
        <v>16</v>
      </c>
      <c r="O13" s="7" t="s">
        <v>17</v>
      </c>
      <c r="P13" s="7" t="s">
        <v>18</v>
      </c>
    </row>
    <row r="14" spans="1:16" ht="15" x14ac:dyDescent="0.25">
      <c r="A14" s="8">
        <v>1</v>
      </c>
      <c r="B14" s="61">
        <v>2</v>
      </c>
      <c r="C14" s="61"/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14</v>
      </c>
      <c r="P14" s="8">
        <v>15</v>
      </c>
    </row>
    <row r="15" spans="1:16" ht="15.6" x14ac:dyDescent="0.3">
      <c r="A15" s="62" t="s">
        <v>19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ht="15" x14ac:dyDescent="0.2">
      <c r="A16" s="9">
        <v>120</v>
      </c>
      <c r="B16" s="74" t="s">
        <v>88</v>
      </c>
      <c r="C16" s="74"/>
      <c r="D16" s="20">
        <v>250</v>
      </c>
      <c r="E16" s="21">
        <v>0.5</v>
      </c>
      <c r="F16" s="21">
        <v>0.1</v>
      </c>
      <c r="G16" s="20">
        <v>1</v>
      </c>
      <c r="H16" s="21">
        <v>127</v>
      </c>
      <c r="I16" s="22">
        <v>0.01</v>
      </c>
      <c r="J16" s="20">
        <v>3</v>
      </c>
      <c r="K16" s="23"/>
      <c r="L16" s="21">
        <v>0.1</v>
      </c>
      <c r="M16" s="21">
        <v>13.8</v>
      </c>
      <c r="N16" s="21">
        <v>14.4</v>
      </c>
      <c r="O16" s="21">
        <v>8.4</v>
      </c>
      <c r="P16" s="21">
        <v>0.4</v>
      </c>
    </row>
    <row r="17" spans="1:18" ht="15" x14ac:dyDescent="0.2">
      <c r="A17" s="9">
        <v>376</v>
      </c>
      <c r="B17" s="74" t="s">
        <v>38</v>
      </c>
      <c r="C17" s="74"/>
      <c r="D17" s="23">
        <v>250</v>
      </c>
      <c r="E17" s="21">
        <v>0.1</v>
      </c>
      <c r="F17" s="23"/>
      <c r="G17" s="20">
        <v>15</v>
      </c>
      <c r="H17" s="21">
        <v>60.6</v>
      </c>
      <c r="I17" s="23"/>
      <c r="J17" s="21">
        <v>0.1</v>
      </c>
      <c r="K17" s="21">
        <v>0.3</v>
      </c>
      <c r="L17" s="23"/>
      <c r="M17" s="21">
        <v>8.9</v>
      </c>
      <c r="N17" s="21">
        <v>4.0999999999999996</v>
      </c>
      <c r="O17" s="21">
        <v>4.2</v>
      </c>
      <c r="P17" s="21">
        <v>0.5</v>
      </c>
    </row>
    <row r="18" spans="1:18" ht="15" x14ac:dyDescent="0.2">
      <c r="A18" s="12">
        <v>1</v>
      </c>
      <c r="B18" s="74" t="s">
        <v>35</v>
      </c>
      <c r="C18" s="74"/>
      <c r="D18" s="20">
        <v>50</v>
      </c>
      <c r="E18" s="21">
        <v>2.6</v>
      </c>
      <c r="F18" s="21">
        <v>0.4</v>
      </c>
      <c r="G18" s="21">
        <v>13.5</v>
      </c>
      <c r="H18" s="21">
        <v>68.400000000000006</v>
      </c>
      <c r="I18" s="22">
        <v>7.0000000000000007E-2</v>
      </c>
      <c r="J18" s="23"/>
      <c r="K18" s="23"/>
      <c r="L18" s="21">
        <v>0.6</v>
      </c>
      <c r="M18" s="21">
        <v>10.199999999999999</v>
      </c>
      <c r="N18" s="21">
        <v>59.7</v>
      </c>
      <c r="O18" s="21">
        <v>16.5</v>
      </c>
      <c r="P18" s="20">
        <v>1</v>
      </c>
      <c r="R18" s="31"/>
    </row>
    <row r="19" spans="1:18" ht="15" x14ac:dyDescent="0.2">
      <c r="A19" s="12">
        <v>338</v>
      </c>
      <c r="B19" s="45" t="s">
        <v>147</v>
      </c>
      <c r="C19" s="46"/>
      <c r="D19" s="39">
        <v>150</v>
      </c>
      <c r="E19" s="21">
        <f t="shared" ref="E19:P19" si="0">E17</f>
        <v>0.1</v>
      </c>
      <c r="F19" s="21">
        <f t="shared" si="0"/>
        <v>0</v>
      </c>
      <c r="G19" s="21">
        <f t="shared" si="0"/>
        <v>15</v>
      </c>
      <c r="H19" s="21">
        <f t="shared" si="0"/>
        <v>60.6</v>
      </c>
      <c r="I19" s="22">
        <f t="shared" si="0"/>
        <v>0</v>
      </c>
      <c r="J19" s="21">
        <f t="shared" si="0"/>
        <v>0.1</v>
      </c>
      <c r="K19" s="21">
        <f t="shared" si="0"/>
        <v>0.3</v>
      </c>
      <c r="L19" s="21">
        <f t="shared" si="0"/>
        <v>0</v>
      </c>
      <c r="M19" s="21">
        <f t="shared" si="0"/>
        <v>8.9</v>
      </c>
      <c r="N19" s="21">
        <f t="shared" si="0"/>
        <v>4.0999999999999996</v>
      </c>
      <c r="O19" s="21">
        <f t="shared" si="0"/>
        <v>4.2</v>
      </c>
      <c r="P19" s="20">
        <f t="shared" si="0"/>
        <v>0.5</v>
      </c>
      <c r="R19" s="35"/>
    </row>
    <row r="20" spans="1:18" ht="15.6" x14ac:dyDescent="0.3">
      <c r="A20" s="76" t="s">
        <v>23</v>
      </c>
      <c r="B20" s="76"/>
      <c r="C20" s="76"/>
      <c r="D20" s="76"/>
      <c r="E20" s="21">
        <v>26.4</v>
      </c>
      <c r="F20" s="21">
        <v>20.6</v>
      </c>
      <c r="G20" s="21">
        <v>80.3</v>
      </c>
      <c r="H20" s="21">
        <v>611.20000000000005</v>
      </c>
      <c r="I20" s="22">
        <v>0.45</v>
      </c>
      <c r="J20" s="20">
        <v>5</v>
      </c>
      <c r="K20" s="21">
        <v>0.3</v>
      </c>
      <c r="L20" s="21">
        <v>3.6</v>
      </c>
      <c r="M20" s="21">
        <v>60.8</v>
      </c>
      <c r="N20" s="21">
        <v>443.4</v>
      </c>
      <c r="O20" s="21">
        <v>190.3</v>
      </c>
      <c r="P20" s="21">
        <v>8.6</v>
      </c>
    </row>
    <row r="21" spans="1:18" ht="15.6" x14ac:dyDescent="0.3">
      <c r="A21" s="60" t="s">
        <v>40</v>
      </c>
      <c r="B21" s="49"/>
      <c r="C21" s="50"/>
      <c r="D21" s="17"/>
      <c r="E21" s="10"/>
      <c r="F21" s="10"/>
      <c r="G21" s="10"/>
      <c r="H21" s="10">
        <v>26</v>
      </c>
      <c r="I21" s="11"/>
      <c r="J21" s="9"/>
      <c r="K21" s="10"/>
      <c r="L21" s="10"/>
      <c r="M21" s="10"/>
      <c r="N21" s="10"/>
      <c r="O21" s="10"/>
      <c r="P21" s="10"/>
    </row>
    <row r="22" spans="1:18" ht="15.6" x14ac:dyDescent="0.3">
      <c r="A22" s="62" t="s">
        <v>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8" ht="15" x14ac:dyDescent="0.2">
      <c r="A23" s="9">
        <v>45</v>
      </c>
      <c r="B23" s="77" t="s">
        <v>76</v>
      </c>
      <c r="C23" s="77"/>
      <c r="D23" s="9">
        <v>100</v>
      </c>
      <c r="E23" s="20">
        <v>1</v>
      </c>
      <c r="F23" s="21">
        <v>3.1</v>
      </c>
      <c r="G23" s="20">
        <v>5</v>
      </c>
      <c r="H23" s="21">
        <v>52.7</v>
      </c>
      <c r="I23" s="22">
        <v>0.01</v>
      </c>
      <c r="J23" s="21">
        <v>15.3</v>
      </c>
      <c r="K23" s="23"/>
      <c r="L23" s="21">
        <v>1.4</v>
      </c>
      <c r="M23" s="21">
        <v>25.5</v>
      </c>
      <c r="N23" s="21">
        <v>18.7</v>
      </c>
      <c r="O23" s="21">
        <v>8.6999999999999993</v>
      </c>
      <c r="P23" s="21">
        <v>0.4</v>
      </c>
    </row>
    <row r="24" spans="1:18" ht="15" x14ac:dyDescent="0.2">
      <c r="A24" s="9">
        <v>108</v>
      </c>
      <c r="B24" s="77" t="s">
        <v>59</v>
      </c>
      <c r="C24" s="77"/>
      <c r="D24" s="9">
        <v>250</v>
      </c>
      <c r="E24" s="21">
        <v>5.6</v>
      </c>
      <c r="F24" s="21">
        <v>7.7</v>
      </c>
      <c r="G24" s="21">
        <v>23.8</v>
      </c>
      <c r="H24" s="21">
        <v>180.7</v>
      </c>
      <c r="I24" s="22">
        <v>0.11</v>
      </c>
      <c r="J24" s="21">
        <v>11.7</v>
      </c>
      <c r="K24" s="21">
        <v>6.8</v>
      </c>
      <c r="L24" s="21">
        <v>2.6</v>
      </c>
      <c r="M24" s="20">
        <v>18</v>
      </c>
      <c r="N24" s="21">
        <v>62.8</v>
      </c>
      <c r="O24" s="21">
        <v>22.2</v>
      </c>
      <c r="P24" s="20">
        <v>1</v>
      </c>
    </row>
    <row r="25" spans="1:18" ht="15" x14ac:dyDescent="0.2">
      <c r="A25" s="9">
        <v>391</v>
      </c>
      <c r="B25" s="77" t="s">
        <v>105</v>
      </c>
      <c r="C25" s="77"/>
      <c r="D25" s="9">
        <v>200</v>
      </c>
      <c r="E25" s="21">
        <v>14.5</v>
      </c>
      <c r="F25" s="21">
        <v>9.8000000000000007</v>
      </c>
      <c r="G25" s="21">
        <v>4.9000000000000004</v>
      </c>
      <c r="H25" s="21">
        <v>165.7</v>
      </c>
      <c r="I25" s="22">
        <v>0.02</v>
      </c>
      <c r="J25" s="21">
        <v>0.1</v>
      </c>
      <c r="K25" s="20">
        <v>30</v>
      </c>
      <c r="L25" s="21">
        <v>2.9</v>
      </c>
      <c r="M25" s="21">
        <v>78.599999999999994</v>
      </c>
      <c r="N25" s="21">
        <v>16.2</v>
      </c>
      <c r="O25" s="21">
        <v>5.8</v>
      </c>
      <c r="P25" s="21">
        <v>0.2</v>
      </c>
    </row>
    <row r="26" spans="1:18" ht="15" x14ac:dyDescent="0.2">
      <c r="A26" s="9">
        <v>349</v>
      </c>
      <c r="B26" s="74" t="s">
        <v>25</v>
      </c>
      <c r="C26" s="74"/>
      <c r="D26" s="9">
        <v>200</v>
      </c>
      <c r="E26" s="21">
        <v>3.3</v>
      </c>
      <c r="F26" s="21">
        <v>4.9000000000000004</v>
      </c>
      <c r="G26" s="21">
        <v>22.9</v>
      </c>
      <c r="H26" s="21">
        <v>146.5</v>
      </c>
      <c r="I26" s="22">
        <v>0.15</v>
      </c>
      <c r="J26" s="21">
        <v>25.8</v>
      </c>
      <c r="K26" s="23"/>
      <c r="L26" s="21">
        <v>0.2</v>
      </c>
      <c r="M26" s="21">
        <v>13.8</v>
      </c>
      <c r="N26" s="21">
        <v>76.099999999999994</v>
      </c>
      <c r="O26" s="21">
        <v>29.7</v>
      </c>
      <c r="P26" s="21">
        <v>1.2</v>
      </c>
    </row>
    <row r="27" spans="1:18" ht="15" x14ac:dyDescent="0.2">
      <c r="A27" s="9" t="s">
        <v>71</v>
      </c>
      <c r="B27" s="74" t="s">
        <v>106</v>
      </c>
      <c r="C27" s="74"/>
      <c r="D27" s="9">
        <v>40</v>
      </c>
      <c r="E27" s="21">
        <v>0.3</v>
      </c>
      <c r="F27" s="21">
        <v>0.1</v>
      </c>
      <c r="G27" s="21">
        <v>19.899999999999999</v>
      </c>
      <c r="H27" s="21">
        <v>81.599999999999994</v>
      </c>
      <c r="I27" s="22">
        <v>0.02</v>
      </c>
      <c r="J27" s="23"/>
      <c r="K27" s="23"/>
      <c r="L27" s="23"/>
      <c r="M27" s="20">
        <v>10</v>
      </c>
      <c r="N27" s="21">
        <v>15.5</v>
      </c>
      <c r="O27" s="20">
        <v>5</v>
      </c>
      <c r="P27" s="21">
        <v>0.4</v>
      </c>
    </row>
    <row r="28" spans="1:18" ht="15" x14ac:dyDescent="0.2">
      <c r="A28" s="12" t="s">
        <v>21</v>
      </c>
      <c r="B28" s="45" t="s">
        <v>22</v>
      </c>
      <c r="C28" s="46"/>
      <c r="D28" s="9">
        <v>40</v>
      </c>
      <c r="E28" s="21">
        <v>4.3</v>
      </c>
      <c r="F28" s="21">
        <v>0.7</v>
      </c>
      <c r="G28" s="21">
        <v>22.6</v>
      </c>
      <c r="H28" s="20">
        <v>114</v>
      </c>
      <c r="I28" s="22">
        <v>0.11</v>
      </c>
      <c r="J28" s="23"/>
      <c r="K28" s="23"/>
      <c r="L28" s="21">
        <v>1.1000000000000001</v>
      </c>
      <c r="M28" s="20">
        <v>17</v>
      </c>
      <c r="N28" s="21">
        <v>99.5</v>
      </c>
      <c r="O28" s="21">
        <v>27.5</v>
      </c>
      <c r="P28" s="21">
        <v>1.6</v>
      </c>
    </row>
    <row r="29" spans="1:18" ht="15" hidden="1" x14ac:dyDescent="0.2">
      <c r="A29" s="12" t="s">
        <v>21</v>
      </c>
      <c r="B29" s="74" t="s">
        <v>26</v>
      </c>
      <c r="C29" s="74"/>
      <c r="D29" s="9">
        <v>40</v>
      </c>
      <c r="E29" s="21">
        <v>2.2999999999999998</v>
      </c>
      <c r="F29" s="21">
        <v>0.4</v>
      </c>
      <c r="G29" s="21">
        <v>17.8</v>
      </c>
      <c r="H29" s="20">
        <v>84</v>
      </c>
      <c r="I29" s="22">
        <v>0.08</v>
      </c>
      <c r="J29" s="23"/>
      <c r="K29" s="23"/>
      <c r="L29" s="23"/>
      <c r="M29" s="21">
        <v>10.199999999999999</v>
      </c>
      <c r="N29" s="23"/>
      <c r="O29" s="21">
        <v>14.6</v>
      </c>
      <c r="P29" s="20">
        <v>1</v>
      </c>
    </row>
    <row r="30" spans="1:18" ht="15" x14ac:dyDescent="0.2">
      <c r="A30" s="12" t="s">
        <v>102</v>
      </c>
      <c r="B30" s="36"/>
      <c r="C30" s="37"/>
      <c r="D30" s="9"/>
      <c r="E30" s="21"/>
      <c r="F30" s="21"/>
      <c r="G30" s="21"/>
      <c r="H30" s="20"/>
      <c r="I30" s="22"/>
      <c r="J30" s="23"/>
      <c r="K30" s="23"/>
      <c r="L30" s="23"/>
      <c r="M30" s="21"/>
      <c r="N30" s="23"/>
      <c r="O30" s="21"/>
      <c r="P30" s="20"/>
    </row>
    <row r="31" spans="1:18" ht="15" x14ac:dyDescent="0.2">
      <c r="A31" s="12" t="s">
        <v>71</v>
      </c>
      <c r="B31" s="45" t="s">
        <v>108</v>
      </c>
      <c r="C31" s="46"/>
      <c r="D31" s="9">
        <v>100</v>
      </c>
      <c r="E31" s="21">
        <f t="shared" ref="E31:P31" si="1">E27</f>
        <v>0.3</v>
      </c>
      <c r="F31" s="21">
        <f t="shared" si="1"/>
        <v>0.1</v>
      </c>
      <c r="G31" s="21">
        <f t="shared" si="1"/>
        <v>19.899999999999999</v>
      </c>
      <c r="H31" s="20">
        <f t="shared" si="1"/>
        <v>81.599999999999994</v>
      </c>
      <c r="I31" s="22">
        <f t="shared" si="1"/>
        <v>0.02</v>
      </c>
      <c r="J31" s="21">
        <f t="shared" si="1"/>
        <v>0</v>
      </c>
      <c r="K31" s="21">
        <f t="shared" si="1"/>
        <v>0</v>
      </c>
      <c r="L31" s="21">
        <f t="shared" si="1"/>
        <v>0</v>
      </c>
      <c r="M31" s="21">
        <f t="shared" si="1"/>
        <v>10</v>
      </c>
      <c r="N31" s="21">
        <f t="shared" si="1"/>
        <v>15.5</v>
      </c>
      <c r="O31" s="21">
        <f t="shared" si="1"/>
        <v>5</v>
      </c>
      <c r="P31" s="20">
        <f t="shared" si="1"/>
        <v>0.4</v>
      </c>
    </row>
    <row r="32" spans="1:18" ht="15" x14ac:dyDescent="0.2">
      <c r="A32" s="12">
        <v>345</v>
      </c>
      <c r="B32" s="45" t="s">
        <v>80</v>
      </c>
      <c r="C32" s="46"/>
      <c r="D32" s="9">
        <v>250</v>
      </c>
      <c r="E32" s="21" t="str">
        <f t="shared" ref="E32:P32" si="2">E59</f>
        <v>0.4</v>
      </c>
      <c r="F32" s="21">
        <f t="shared" si="2"/>
        <v>4</v>
      </c>
      <c r="G32" s="21" t="str">
        <f t="shared" si="2"/>
        <v>9.8</v>
      </c>
      <c r="H32" s="20">
        <f t="shared" si="2"/>
        <v>47</v>
      </c>
      <c r="I32" s="22" t="str">
        <f t="shared" si="2"/>
        <v>2</v>
      </c>
      <c r="J32" s="23">
        <f t="shared" si="2"/>
        <v>11</v>
      </c>
      <c r="K32" s="23" t="str">
        <f t="shared" si="2"/>
        <v>0.6</v>
      </c>
      <c r="L32" s="23" t="str">
        <f t="shared" si="2"/>
        <v>1.3</v>
      </c>
      <c r="M32" s="21" t="str">
        <f t="shared" si="2"/>
        <v>1.3</v>
      </c>
      <c r="N32" s="23" t="str">
        <f t="shared" si="2"/>
        <v>1.4</v>
      </c>
      <c r="O32" s="21" t="str">
        <f t="shared" si="2"/>
        <v>2.3</v>
      </c>
      <c r="P32" s="20">
        <f t="shared" si="2"/>
        <v>12</v>
      </c>
    </row>
    <row r="33" spans="1:16" ht="15.6" x14ac:dyDescent="0.3">
      <c r="A33" s="76" t="s">
        <v>27</v>
      </c>
      <c r="B33" s="76"/>
      <c r="C33" s="76"/>
      <c r="D33" s="76"/>
      <c r="E33" s="21">
        <v>31.3</v>
      </c>
      <c r="F33" s="21">
        <v>26.6</v>
      </c>
      <c r="G33" s="21">
        <v>116.8</v>
      </c>
      <c r="H33" s="21">
        <v>825.2</v>
      </c>
      <c r="I33" s="21">
        <v>0.5</v>
      </c>
      <c r="J33" s="21">
        <v>52.9</v>
      </c>
      <c r="K33" s="21">
        <v>36.9</v>
      </c>
      <c r="L33" s="21">
        <v>8.1</v>
      </c>
      <c r="M33" s="20">
        <v>173</v>
      </c>
      <c r="N33" s="21">
        <v>288.89999999999998</v>
      </c>
      <c r="O33" s="21">
        <v>113.5</v>
      </c>
      <c r="P33" s="21">
        <v>5.7</v>
      </c>
    </row>
    <row r="34" spans="1:16" ht="15.6" x14ac:dyDescent="0.3">
      <c r="A34" s="60" t="s">
        <v>40</v>
      </c>
      <c r="B34" s="49"/>
      <c r="C34" s="50"/>
      <c r="D34" s="17"/>
      <c r="E34" s="21"/>
      <c r="F34" s="21"/>
      <c r="G34" s="20"/>
      <c r="H34" s="21" t="s">
        <v>120</v>
      </c>
      <c r="I34" s="22"/>
      <c r="J34" s="21"/>
      <c r="K34" s="21"/>
      <c r="L34" s="21"/>
      <c r="M34" s="21"/>
      <c r="N34" s="21"/>
      <c r="O34" s="21"/>
      <c r="P34" s="21"/>
    </row>
    <row r="35" spans="1:16" s="1" customFormat="1" ht="15.6" x14ac:dyDescent="0.3">
      <c r="A35" s="76" t="s">
        <v>28</v>
      </c>
      <c r="B35" s="76"/>
      <c r="C35" s="76"/>
      <c r="D35" s="76"/>
      <c r="E35" s="21">
        <v>57.7</v>
      </c>
      <c r="F35" s="21">
        <v>47.2</v>
      </c>
      <c r="G35" s="20">
        <v>197</v>
      </c>
      <c r="H35" s="21">
        <v>1436.3</v>
      </c>
      <c r="I35" s="22">
        <v>0.95</v>
      </c>
      <c r="J35" s="21">
        <v>57.9</v>
      </c>
      <c r="K35" s="21">
        <v>37.200000000000003</v>
      </c>
      <c r="L35" s="21">
        <v>11.8</v>
      </c>
      <c r="M35" s="21">
        <v>233.9</v>
      </c>
      <c r="N35" s="21">
        <v>732.3</v>
      </c>
      <c r="O35" s="21">
        <v>303.8</v>
      </c>
      <c r="P35" s="21">
        <v>14.3</v>
      </c>
    </row>
    <row r="36" spans="1:16" ht="15.6" x14ac:dyDescent="0.3">
      <c r="A36" s="60" t="s">
        <v>40</v>
      </c>
      <c r="B36" s="49"/>
      <c r="C36" s="50"/>
      <c r="D36" s="17"/>
      <c r="E36" s="10"/>
      <c r="F36" s="10"/>
      <c r="G36" s="10"/>
      <c r="H36" s="10" t="s">
        <v>110</v>
      </c>
      <c r="I36" s="11"/>
      <c r="J36" s="9"/>
      <c r="K36" s="10"/>
      <c r="L36" s="10"/>
      <c r="M36" s="10"/>
      <c r="N36" s="10"/>
      <c r="O36" s="10"/>
      <c r="P36" s="10"/>
    </row>
    <row r="37" spans="1:16" ht="15.6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ht="15.6" x14ac:dyDescent="0.3">
      <c r="A38" s="14"/>
      <c r="B38" s="13" t="s">
        <v>48</v>
      </c>
      <c r="C38" s="13"/>
      <c r="D38" s="13"/>
      <c r="E38" s="15"/>
      <c r="F38" s="52"/>
      <c r="G38" s="53"/>
      <c r="H38" s="53"/>
      <c r="I38" s="13"/>
      <c r="J38" s="54"/>
      <c r="K38" s="54"/>
      <c r="L38" s="13"/>
      <c r="M38" s="13"/>
      <c r="N38" s="13"/>
      <c r="O38" s="13"/>
      <c r="P38" s="13"/>
    </row>
    <row r="39" spans="1:16" ht="15.6" x14ac:dyDescent="0.3">
      <c r="A39" s="13"/>
      <c r="B39" s="13"/>
      <c r="C39" s="13"/>
      <c r="D39" s="54"/>
      <c r="E39" s="54"/>
      <c r="F39" s="13"/>
      <c r="G39" s="13"/>
      <c r="H39" s="13"/>
      <c r="I39" s="13"/>
      <c r="J39" s="54"/>
      <c r="K39" s="54"/>
      <c r="L39" s="13"/>
      <c r="M39" s="13"/>
      <c r="N39" s="13"/>
      <c r="O39" s="13"/>
      <c r="P39" s="13"/>
    </row>
    <row r="40" spans="1:16" ht="15" x14ac:dyDescent="0.2">
      <c r="A40" s="55" t="s">
        <v>1</v>
      </c>
      <c r="B40" s="55" t="s">
        <v>2</v>
      </c>
      <c r="C40" s="55"/>
      <c r="D40" s="55" t="s">
        <v>3</v>
      </c>
      <c r="E40" s="59" t="s">
        <v>4</v>
      </c>
      <c r="F40" s="59"/>
      <c r="G40" s="59"/>
      <c r="H40" s="55" t="s">
        <v>5</v>
      </c>
      <c r="I40" s="59" t="s">
        <v>6</v>
      </c>
      <c r="J40" s="59"/>
      <c r="K40" s="59"/>
      <c r="L40" s="59"/>
      <c r="M40" s="59" t="s">
        <v>7</v>
      </c>
      <c r="N40" s="59"/>
      <c r="O40" s="59"/>
      <c r="P40" s="59"/>
    </row>
    <row r="41" spans="1:16" ht="15" x14ac:dyDescent="0.2">
      <c r="A41" s="56"/>
      <c r="B41" s="57"/>
      <c r="C41" s="58"/>
      <c r="D41" s="56"/>
      <c r="E41" s="7" t="s">
        <v>8</v>
      </c>
      <c r="F41" s="7" t="s">
        <v>9</v>
      </c>
      <c r="G41" s="7" t="s">
        <v>10</v>
      </c>
      <c r="H41" s="56"/>
      <c r="I41" s="7" t="s">
        <v>11</v>
      </c>
      <c r="J41" s="7" t="s">
        <v>12</v>
      </c>
      <c r="K41" s="7" t="s">
        <v>13</v>
      </c>
      <c r="L41" s="7" t="s">
        <v>14</v>
      </c>
      <c r="M41" s="7" t="s">
        <v>15</v>
      </c>
      <c r="N41" s="7" t="s">
        <v>16</v>
      </c>
      <c r="O41" s="7" t="s">
        <v>17</v>
      </c>
      <c r="P41" s="7" t="s">
        <v>18</v>
      </c>
    </row>
    <row r="42" spans="1:16" ht="15" x14ac:dyDescent="0.25">
      <c r="A42" s="8">
        <v>1</v>
      </c>
      <c r="B42" s="61">
        <v>2</v>
      </c>
      <c r="C42" s="61"/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8">
        <v>8</v>
      </c>
      <c r="J42" s="8">
        <v>9</v>
      </c>
      <c r="K42" s="8">
        <v>10</v>
      </c>
      <c r="L42" s="8">
        <v>11</v>
      </c>
      <c r="M42" s="8">
        <v>12</v>
      </c>
      <c r="N42" s="8">
        <v>13</v>
      </c>
      <c r="O42" s="8">
        <v>14</v>
      </c>
      <c r="P42" s="8">
        <v>15</v>
      </c>
    </row>
    <row r="43" spans="1:16" ht="15.6" x14ac:dyDescent="0.3">
      <c r="A43" s="62" t="s">
        <v>19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ht="15" x14ac:dyDescent="0.2">
      <c r="A44" s="9">
        <v>330</v>
      </c>
      <c r="B44" s="77" t="s">
        <v>72</v>
      </c>
      <c r="C44" s="77"/>
      <c r="D44" s="9">
        <v>150</v>
      </c>
      <c r="E44" s="10">
        <v>6.1</v>
      </c>
      <c r="F44" s="10">
        <v>6.9</v>
      </c>
      <c r="G44" s="10">
        <v>33.299999999999997</v>
      </c>
      <c r="H44" s="10">
        <v>216.6</v>
      </c>
      <c r="I44" s="11">
        <v>0.04</v>
      </c>
      <c r="J44" s="12"/>
      <c r="K44" s="12"/>
      <c r="L44" s="10">
        <v>0.5</v>
      </c>
      <c r="M44" s="10">
        <v>7.3</v>
      </c>
      <c r="N44" s="10">
        <v>27.7</v>
      </c>
      <c r="O44" s="10">
        <v>5.6</v>
      </c>
      <c r="P44" s="10">
        <v>0.3</v>
      </c>
    </row>
    <row r="45" spans="1:16" ht="15" x14ac:dyDescent="0.2">
      <c r="A45" s="9" t="s">
        <v>71</v>
      </c>
      <c r="B45" s="77" t="s">
        <v>101</v>
      </c>
      <c r="C45" s="77"/>
      <c r="D45" s="9">
        <v>100</v>
      </c>
      <c r="E45" s="10">
        <v>3.9</v>
      </c>
      <c r="F45" s="10">
        <v>3.9</v>
      </c>
      <c r="G45" s="12"/>
      <c r="H45" s="10">
        <v>50.9</v>
      </c>
      <c r="I45" s="12"/>
      <c r="J45" s="10">
        <v>0.1</v>
      </c>
      <c r="K45" s="12"/>
      <c r="L45" s="12"/>
      <c r="M45" s="9">
        <v>150</v>
      </c>
      <c r="N45" s="12"/>
      <c r="O45" s="10">
        <v>6.8</v>
      </c>
      <c r="P45" s="10">
        <v>0.1</v>
      </c>
    </row>
    <row r="46" spans="1:16" ht="15" x14ac:dyDescent="0.2">
      <c r="A46" s="9">
        <v>377</v>
      </c>
      <c r="B46" s="77" t="s">
        <v>97</v>
      </c>
      <c r="C46" s="77"/>
      <c r="D46" s="9">
        <v>250</v>
      </c>
      <c r="E46" s="10">
        <v>3.7</v>
      </c>
      <c r="F46" s="10">
        <v>3.2</v>
      </c>
      <c r="G46" s="10">
        <v>19.100000000000001</v>
      </c>
      <c r="H46" s="10">
        <v>119.7</v>
      </c>
      <c r="I46" s="11">
        <v>0.09</v>
      </c>
      <c r="J46" s="10">
        <v>4.0999999999999996</v>
      </c>
      <c r="K46" s="10">
        <v>24.4</v>
      </c>
      <c r="L46" s="12"/>
      <c r="M46" s="10">
        <v>159.6</v>
      </c>
      <c r="N46" s="10">
        <v>109.8</v>
      </c>
      <c r="O46" s="10">
        <v>17.899999999999999</v>
      </c>
      <c r="P46" s="10">
        <v>0.2</v>
      </c>
    </row>
    <row r="47" spans="1:16" ht="15" x14ac:dyDescent="0.2">
      <c r="A47" s="12">
        <v>338</v>
      </c>
      <c r="B47" s="77" t="s">
        <v>103</v>
      </c>
      <c r="C47" s="77"/>
      <c r="D47" s="9">
        <v>150</v>
      </c>
      <c r="E47" s="10">
        <f t="shared" ref="E47:P47" si="3">E19</f>
        <v>0.1</v>
      </c>
      <c r="F47" s="10">
        <f t="shared" si="3"/>
        <v>0</v>
      </c>
      <c r="G47" s="10">
        <f t="shared" si="3"/>
        <v>15</v>
      </c>
      <c r="H47" s="9">
        <f t="shared" si="3"/>
        <v>60.6</v>
      </c>
      <c r="I47" s="11">
        <f t="shared" si="3"/>
        <v>0</v>
      </c>
      <c r="J47" s="10">
        <f t="shared" si="3"/>
        <v>0.1</v>
      </c>
      <c r="K47" s="10">
        <f t="shared" si="3"/>
        <v>0.3</v>
      </c>
      <c r="L47" s="10">
        <f t="shared" si="3"/>
        <v>0</v>
      </c>
      <c r="M47" s="9">
        <f t="shared" si="3"/>
        <v>8.9</v>
      </c>
      <c r="N47" s="10">
        <f t="shared" si="3"/>
        <v>4.0999999999999996</v>
      </c>
      <c r="O47" s="10">
        <f t="shared" si="3"/>
        <v>4.2</v>
      </c>
      <c r="P47" s="10">
        <f t="shared" si="3"/>
        <v>0.5</v>
      </c>
    </row>
    <row r="48" spans="1:16" ht="15.6" x14ac:dyDescent="0.3">
      <c r="A48" s="76" t="s">
        <v>23</v>
      </c>
      <c r="B48" s="76"/>
      <c r="C48" s="76"/>
      <c r="D48" s="76"/>
      <c r="E48" s="10">
        <v>18.100000000000001</v>
      </c>
      <c r="F48" s="9">
        <v>22</v>
      </c>
      <c r="G48" s="10">
        <v>76.3</v>
      </c>
      <c r="H48" s="10">
        <v>567.29999999999995</v>
      </c>
      <c r="I48" s="11">
        <v>0.24</v>
      </c>
      <c r="J48" s="10">
        <v>4.3</v>
      </c>
      <c r="K48" s="10">
        <v>24.6</v>
      </c>
      <c r="L48" s="10">
        <v>1.7</v>
      </c>
      <c r="M48" s="10">
        <v>335.7</v>
      </c>
      <c r="N48" s="10">
        <v>239.6</v>
      </c>
      <c r="O48" s="10">
        <v>57.7</v>
      </c>
      <c r="P48" s="10">
        <v>2.2000000000000002</v>
      </c>
    </row>
    <row r="49" spans="1:16" ht="15.6" x14ac:dyDescent="0.3">
      <c r="A49" s="60" t="s">
        <v>40</v>
      </c>
      <c r="B49" s="49"/>
      <c r="C49" s="50"/>
      <c r="D49" s="17"/>
      <c r="E49" s="10"/>
      <c r="F49" s="9"/>
      <c r="G49" s="10"/>
      <c r="H49" s="10">
        <v>24.1</v>
      </c>
      <c r="I49" s="11"/>
      <c r="J49" s="10"/>
      <c r="K49" s="10"/>
      <c r="L49" s="10"/>
      <c r="M49" s="10"/>
      <c r="N49" s="10"/>
      <c r="O49" s="10"/>
      <c r="P49" s="10"/>
    </row>
    <row r="50" spans="1:16" ht="15.6" x14ac:dyDescent="0.3">
      <c r="A50" s="62" t="s">
        <v>24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1:16" ht="15" x14ac:dyDescent="0.2">
      <c r="A51" s="9">
        <v>71</v>
      </c>
      <c r="B51" s="74" t="s">
        <v>107</v>
      </c>
      <c r="C51" s="74"/>
      <c r="D51" s="9">
        <v>100</v>
      </c>
      <c r="E51" s="21">
        <v>0.8</v>
      </c>
      <c r="F51" s="21">
        <v>3.1</v>
      </c>
      <c r="G51" s="20">
        <v>4</v>
      </c>
      <c r="H51" s="20">
        <v>47</v>
      </c>
      <c r="I51" s="22">
        <v>0.01</v>
      </c>
      <c r="J51" s="21">
        <v>5.0999999999999996</v>
      </c>
      <c r="K51" s="23"/>
      <c r="L51" s="21">
        <v>1.4</v>
      </c>
      <c r="M51" s="21">
        <v>19.2</v>
      </c>
      <c r="N51" s="21">
        <v>22.6</v>
      </c>
      <c r="O51" s="21">
        <v>11.3</v>
      </c>
      <c r="P51" s="21">
        <v>0.7</v>
      </c>
    </row>
    <row r="52" spans="1:16" ht="15" x14ac:dyDescent="0.2">
      <c r="A52" s="9">
        <v>99</v>
      </c>
      <c r="B52" s="74" t="s">
        <v>60</v>
      </c>
      <c r="C52" s="74"/>
      <c r="D52" s="9">
        <v>250</v>
      </c>
      <c r="E52" s="21">
        <v>1.9</v>
      </c>
      <c r="F52" s="21">
        <v>5.3</v>
      </c>
      <c r="G52" s="21">
        <v>11.1</v>
      </c>
      <c r="H52" s="21">
        <v>99.9</v>
      </c>
      <c r="I52" s="22">
        <v>0.09</v>
      </c>
      <c r="J52" s="21">
        <v>21.3</v>
      </c>
      <c r="K52" s="23"/>
      <c r="L52" s="21">
        <v>2.4</v>
      </c>
      <c r="M52" s="20">
        <v>22</v>
      </c>
      <c r="N52" s="21">
        <v>51.6</v>
      </c>
      <c r="O52" s="21">
        <v>21.6</v>
      </c>
      <c r="P52" s="21">
        <v>0.8</v>
      </c>
    </row>
    <row r="53" spans="1:16" ht="15" x14ac:dyDescent="0.2">
      <c r="A53" s="9">
        <v>278</v>
      </c>
      <c r="B53" s="74" t="s">
        <v>148</v>
      </c>
      <c r="C53" s="74"/>
      <c r="D53" s="9">
        <v>100</v>
      </c>
      <c r="E53" s="20">
        <v>20</v>
      </c>
      <c r="F53" s="20">
        <v>26</v>
      </c>
      <c r="G53" s="21">
        <v>43.8</v>
      </c>
      <c r="H53" s="20">
        <v>485</v>
      </c>
      <c r="I53" s="22">
        <v>0.16</v>
      </c>
      <c r="J53" s="21">
        <v>0.8</v>
      </c>
      <c r="K53" s="21">
        <v>9.9</v>
      </c>
      <c r="L53" s="21">
        <v>1.5</v>
      </c>
      <c r="M53" s="21">
        <v>25.4</v>
      </c>
      <c r="N53" s="21">
        <v>215.9</v>
      </c>
      <c r="O53" s="20">
        <v>29</v>
      </c>
      <c r="P53" s="21">
        <v>3.1</v>
      </c>
    </row>
    <row r="54" spans="1:16" ht="15" x14ac:dyDescent="0.2">
      <c r="A54" s="9">
        <v>171</v>
      </c>
      <c r="B54" s="74" t="s">
        <v>115</v>
      </c>
      <c r="C54" s="74"/>
      <c r="D54" s="9">
        <v>150</v>
      </c>
      <c r="E54" s="21">
        <v>0.4</v>
      </c>
      <c r="F54" s="21">
        <v>0.1</v>
      </c>
      <c r="G54" s="21">
        <v>19.899999999999999</v>
      </c>
      <c r="H54" s="21">
        <v>82.1</v>
      </c>
      <c r="I54" s="22">
        <v>0.02</v>
      </c>
      <c r="J54" s="23"/>
      <c r="K54" s="23"/>
      <c r="L54" s="21">
        <v>0.1</v>
      </c>
      <c r="M54" s="21">
        <v>12.3</v>
      </c>
      <c r="N54" s="21">
        <v>19.399999999999999</v>
      </c>
      <c r="O54" s="21">
        <v>6.3</v>
      </c>
      <c r="P54" s="21">
        <v>0.5</v>
      </c>
    </row>
    <row r="55" spans="1:16" ht="15" x14ac:dyDescent="0.2">
      <c r="A55" s="12" t="s">
        <v>21</v>
      </c>
      <c r="B55" s="74" t="s">
        <v>22</v>
      </c>
      <c r="C55" s="74"/>
      <c r="D55" s="9">
        <v>40</v>
      </c>
      <c r="E55" s="21">
        <v>2.6</v>
      </c>
      <c r="F55" s="21">
        <v>0.4</v>
      </c>
      <c r="G55" s="21">
        <v>13.5</v>
      </c>
      <c r="H55" s="21">
        <v>68.400000000000006</v>
      </c>
      <c r="I55" s="22">
        <v>7.0000000000000007E-2</v>
      </c>
      <c r="J55" s="23"/>
      <c r="K55" s="23"/>
      <c r="L55" s="21">
        <v>0.6</v>
      </c>
      <c r="M55" s="21">
        <v>10.199999999999999</v>
      </c>
      <c r="N55" s="21">
        <v>59.7</v>
      </c>
      <c r="O55" s="21">
        <v>16.5</v>
      </c>
      <c r="P55" s="20">
        <v>1</v>
      </c>
    </row>
    <row r="56" spans="1:16" ht="15" x14ac:dyDescent="0.2">
      <c r="A56" s="12" t="s">
        <v>21</v>
      </c>
      <c r="B56" s="74" t="s">
        <v>26</v>
      </c>
      <c r="C56" s="74"/>
      <c r="D56" s="9">
        <v>40</v>
      </c>
      <c r="E56" s="21">
        <v>1.8</v>
      </c>
      <c r="F56" s="21">
        <v>0.3</v>
      </c>
      <c r="G56" s="21">
        <v>13.3</v>
      </c>
      <c r="H56" s="20">
        <v>63</v>
      </c>
      <c r="I56" s="22">
        <v>0.06</v>
      </c>
      <c r="J56" s="23"/>
      <c r="K56" s="23"/>
      <c r="L56" s="23"/>
      <c r="M56" s="21">
        <v>7.6</v>
      </c>
      <c r="N56" s="23"/>
      <c r="O56" s="20">
        <v>11</v>
      </c>
      <c r="P56" s="21">
        <v>0.7</v>
      </c>
    </row>
    <row r="57" spans="1:16" ht="15" x14ac:dyDescent="0.2">
      <c r="A57" s="12">
        <v>349</v>
      </c>
      <c r="B57" s="43" t="s">
        <v>142</v>
      </c>
      <c r="C57" s="44" t="s">
        <v>143</v>
      </c>
      <c r="D57" s="9">
        <v>200</v>
      </c>
      <c r="E57" s="21">
        <f t="shared" ref="E57:P57" si="4">E26</f>
        <v>3.3</v>
      </c>
      <c r="F57" s="21">
        <f t="shared" si="4"/>
        <v>4.9000000000000004</v>
      </c>
      <c r="G57" s="21">
        <f t="shared" si="4"/>
        <v>22.9</v>
      </c>
      <c r="H57" s="20">
        <f t="shared" si="4"/>
        <v>146.5</v>
      </c>
      <c r="I57" s="22">
        <f t="shared" si="4"/>
        <v>0.15</v>
      </c>
      <c r="J57" s="21">
        <f t="shared" si="4"/>
        <v>25.8</v>
      </c>
      <c r="K57" s="21">
        <f t="shared" si="4"/>
        <v>0</v>
      </c>
      <c r="L57" s="21">
        <f t="shared" si="4"/>
        <v>0.2</v>
      </c>
      <c r="M57" s="21">
        <f t="shared" si="4"/>
        <v>13.8</v>
      </c>
      <c r="N57" s="21">
        <f t="shared" si="4"/>
        <v>76.099999999999994</v>
      </c>
      <c r="O57" s="20">
        <f t="shared" si="4"/>
        <v>29.7</v>
      </c>
      <c r="P57" s="21">
        <f t="shared" si="4"/>
        <v>1.2</v>
      </c>
    </row>
    <row r="58" spans="1:16" ht="15" x14ac:dyDescent="0.2">
      <c r="A58" s="12" t="s">
        <v>102</v>
      </c>
      <c r="B58" s="36"/>
      <c r="C58" s="37"/>
      <c r="D58" s="9"/>
      <c r="E58" s="21"/>
      <c r="F58" s="21"/>
      <c r="G58" s="21"/>
      <c r="H58" s="20"/>
      <c r="I58" s="22"/>
      <c r="J58" s="23"/>
      <c r="K58" s="23"/>
      <c r="L58" s="23"/>
      <c r="M58" s="21"/>
      <c r="N58" s="23"/>
      <c r="O58" s="20"/>
      <c r="P58" s="21"/>
    </row>
    <row r="59" spans="1:16" ht="15" x14ac:dyDescent="0.2">
      <c r="A59" s="12">
        <v>345</v>
      </c>
      <c r="B59" s="45" t="s">
        <v>80</v>
      </c>
      <c r="C59" s="46"/>
      <c r="D59" s="9">
        <v>250</v>
      </c>
      <c r="E59" s="21" t="s">
        <v>90</v>
      </c>
      <c r="F59" s="21">
        <v>4</v>
      </c>
      <c r="G59" s="32" t="s">
        <v>91</v>
      </c>
      <c r="H59" s="20">
        <v>47</v>
      </c>
      <c r="I59" s="32" t="s">
        <v>92</v>
      </c>
      <c r="J59" s="23">
        <v>11</v>
      </c>
      <c r="K59" s="23" t="s">
        <v>93</v>
      </c>
      <c r="L59" s="32" t="s">
        <v>94</v>
      </c>
      <c r="M59" s="32" t="s">
        <v>94</v>
      </c>
      <c r="N59" s="32" t="s">
        <v>95</v>
      </c>
      <c r="O59" s="32" t="s">
        <v>96</v>
      </c>
      <c r="P59" s="21">
        <v>12</v>
      </c>
    </row>
    <row r="60" spans="1:16" ht="15" x14ac:dyDescent="0.2">
      <c r="A60" s="12" t="s">
        <v>71</v>
      </c>
      <c r="B60" s="45" t="s">
        <v>108</v>
      </c>
      <c r="C60" s="46"/>
      <c r="D60" s="9">
        <v>100</v>
      </c>
      <c r="E60" s="21">
        <f t="shared" ref="E60:P60" si="5">E27</f>
        <v>0.3</v>
      </c>
      <c r="F60" s="21">
        <f t="shared" si="5"/>
        <v>0.1</v>
      </c>
      <c r="G60" s="32">
        <f t="shared" si="5"/>
        <v>19.899999999999999</v>
      </c>
      <c r="H60" s="20">
        <f t="shared" si="5"/>
        <v>81.599999999999994</v>
      </c>
      <c r="I60" s="32">
        <f t="shared" si="5"/>
        <v>0.02</v>
      </c>
      <c r="J60" s="21">
        <f t="shared" si="5"/>
        <v>0</v>
      </c>
      <c r="K60" s="21">
        <f t="shared" si="5"/>
        <v>0</v>
      </c>
      <c r="L60" s="32">
        <f t="shared" si="5"/>
        <v>0</v>
      </c>
      <c r="M60" s="32">
        <f t="shared" si="5"/>
        <v>10</v>
      </c>
      <c r="N60" s="32">
        <f t="shared" si="5"/>
        <v>15.5</v>
      </c>
      <c r="O60" s="32">
        <f t="shared" si="5"/>
        <v>5</v>
      </c>
      <c r="P60" s="21">
        <f t="shared" si="5"/>
        <v>0.4</v>
      </c>
    </row>
    <row r="61" spans="1:16" ht="15.6" x14ac:dyDescent="0.3">
      <c r="A61" s="76" t="s">
        <v>27</v>
      </c>
      <c r="B61" s="76"/>
      <c r="C61" s="76"/>
      <c r="D61" s="76"/>
      <c r="E61" s="21">
        <v>27.3</v>
      </c>
      <c r="F61" s="21">
        <v>35.1</v>
      </c>
      <c r="G61" s="21">
        <v>105.6</v>
      </c>
      <c r="H61" s="21">
        <v>845.2</v>
      </c>
      <c r="I61" s="22">
        <v>0.41</v>
      </c>
      <c r="J61" s="21">
        <v>27.2</v>
      </c>
      <c r="K61" s="21">
        <v>9.9</v>
      </c>
      <c r="L61" s="21">
        <v>5.9</v>
      </c>
      <c r="M61" s="21">
        <v>96.7</v>
      </c>
      <c r="N61" s="21">
        <v>369.1</v>
      </c>
      <c r="O61" s="21">
        <v>95.7</v>
      </c>
      <c r="P61" s="21">
        <v>6.7</v>
      </c>
    </row>
    <row r="62" spans="1:16" ht="15.6" x14ac:dyDescent="0.3">
      <c r="A62" s="60" t="s">
        <v>40</v>
      </c>
      <c r="B62" s="49"/>
      <c r="C62" s="50"/>
      <c r="D62" s="17"/>
      <c r="E62" s="21"/>
      <c r="F62" s="21"/>
      <c r="G62" s="21"/>
      <c r="H62" s="21">
        <v>46</v>
      </c>
      <c r="I62" s="22"/>
      <c r="J62" s="21"/>
      <c r="K62" s="21"/>
      <c r="L62" s="21"/>
      <c r="M62" s="21"/>
      <c r="N62" s="21"/>
      <c r="O62" s="21"/>
      <c r="P62" s="21"/>
    </row>
    <row r="63" spans="1:16" s="1" customFormat="1" ht="15.6" x14ac:dyDescent="0.3">
      <c r="A63" s="76" t="s">
        <v>28</v>
      </c>
      <c r="B63" s="76"/>
      <c r="C63" s="76"/>
      <c r="D63" s="76"/>
      <c r="E63" s="21">
        <v>45.3</v>
      </c>
      <c r="F63" s="21">
        <v>57.1</v>
      </c>
      <c r="G63" s="21">
        <v>181.9</v>
      </c>
      <c r="H63" s="21">
        <v>1412.5</v>
      </c>
      <c r="I63" s="22">
        <v>0.65</v>
      </c>
      <c r="J63" s="21">
        <v>31.4</v>
      </c>
      <c r="K63" s="21">
        <v>34.5</v>
      </c>
      <c r="L63" s="21">
        <v>7.6</v>
      </c>
      <c r="M63" s="21">
        <v>432.5</v>
      </c>
      <c r="N63" s="21">
        <v>608.70000000000005</v>
      </c>
      <c r="O63" s="21">
        <v>153.4</v>
      </c>
      <c r="P63" s="21">
        <v>8.9</v>
      </c>
    </row>
    <row r="64" spans="1:16" ht="15.6" x14ac:dyDescent="0.3">
      <c r="A64" s="60" t="s">
        <v>40</v>
      </c>
      <c r="B64" s="49"/>
      <c r="C64" s="50"/>
      <c r="D64" s="13"/>
      <c r="E64" s="13"/>
      <c r="F64" s="13"/>
      <c r="G64" s="13"/>
      <c r="H64" s="13" t="s">
        <v>109</v>
      </c>
      <c r="I64" s="13"/>
      <c r="J64" s="13"/>
      <c r="K64" s="78"/>
      <c r="L64" s="78"/>
      <c r="M64" s="78"/>
      <c r="N64" s="78"/>
      <c r="O64" s="78"/>
      <c r="P64" s="78"/>
    </row>
    <row r="65" spans="1:16" ht="15.6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16" ht="15.6" x14ac:dyDescent="0.3">
      <c r="A66" s="14"/>
      <c r="B66" s="13" t="s">
        <v>49</v>
      </c>
      <c r="C66" s="13"/>
      <c r="D66" s="13"/>
      <c r="E66" s="15"/>
      <c r="F66" s="52"/>
      <c r="G66" s="53"/>
      <c r="H66" s="53"/>
      <c r="I66" s="13"/>
      <c r="J66" s="54"/>
      <c r="K66" s="54"/>
      <c r="L66" s="13"/>
      <c r="M66" s="13"/>
      <c r="N66" s="13"/>
      <c r="O66" s="13"/>
      <c r="P66" s="13"/>
    </row>
    <row r="67" spans="1:16" ht="15.6" x14ac:dyDescent="0.3">
      <c r="A67" s="13"/>
      <c r="B67" s="13"/>
      <c r="C67" s="13"/>
      <c r="D67" s="54"/>
      <c r="E67" s="54"/>
      <c r="F67" s="13"/>
      <c r="G67" s="13"/>
      <c r="H67" s="13"/>
      <c r="I67" s="13"/>
      <c r="J67" s="54"/>
      <c r="K67" s="54"/>
      <c r="L67" s="13"/>
      <c r="M67" s="13"/>
      <c r="N67" s="13"/>
      <c r="O67" s="13"/>
      <c r="P67" s="13"/>
    </row>
    <row r="68" spans="1:16" ht="15" x14ac:dyDescent="0.2">
      <c r="A68" s="55" t="s">
        <v>1</v>
      </c>
      <c r="B68" s="55" t="s">
        <v>2</v>
      </c>
      <c r="C68" s="55"/>
      <c r="D68" s="55" t="s">
        <v>3</v>
      </c>
      <c r="E68" s="59" t="s">
        <v>4</v>
      </c>
      <c r="F68" s="59"/>
      <c r="G68" s="59"/>
      <c r="H68" s="55" t="s">
        <v>5</v>
      </c>
      <c r="I68" s="59" t="s">
        <v>6</v>
      </c>
      <c r="J68" s="59"/>
      <c r="K68" s="59"/>
      <c r="L68" s="59"/>
      <c r="M68" s="59" t="s">
        <v>7</v>
      </c>
      <c r="N68" s="59"/>
      <c r="O68" s="59"/>
      <c r="P68" s="59"/>
    </row>
    <row r="69" spans="1:16" ht="15" x14ac:dyDescent="0.2">
      <c r="A69" s="56"/>
      <c r="B69" s="57"/>
      <c r="C69" s="58"/>
      <c r="D69" s="56"/>
      <c r="E69" s="7" t="s">
        <v>8</v>
      </c>
      <c r="F69" s="7" t="s">
        <v>9</v>
      </c>
      <c r="G69" s="7" t="s">
        <v>10</v>
      </c>
      <c r="H69" s="56"/>
      <c r="I69" s="7" t="s">
        <v>11</v>
      </c>
      <c r="J69" s="7" t="s">
        <v>12</v>
      </c>
      <c r="K69" s="7" t="s">
        <v>13</v>
      </c>
      <c r="L69" s="7" t="s">
        <v>14</v>
      </c>
      <c r="M69" s="7" t="s">
        <v>15</v>
      </c>
      <c r="N69" s="7" t="s">
        <v>16</v>
      </c>
      <c r="O69" s="7" t="s">
        <v>17</v>
      </c>
      <c r="P69" s="7" t="s">
        <v>18</v>
      </c>
    </row>
    <row r="70" spans="1:16" ht="15" x14ac:dyDescent="0.25">
      <c r="A70" s="8">
        <v>1</v>
      </c>
      <c r="B70" s="61">
        <v>2</v>
      </c>
      <c r="C70" s="61"/>
      <c r="D70" s="8">
        <v>3</v>
      </c>
      <c r="E70" s="8">
        <v>4</v>
      </c>
      <c r="F70" s="8">
        <v>5</v>
      </c>
      <c r="G70" s="8">
        <v>6</v>
      </c>
      <c r="H70" s="8">
        <v>7</v>
      </c>
      <c r="I70" s="8">
        <v>8</v>
      </c>
      <c r="J70" s="8">
        <v>9</v>
      </c>
      <c r="K70" s="8">
        <v>10</v>
      </c>
      <c r="L70" s="8">
        <v>11</v>
      </c>
      <c r="M70" s="8">
        <v>12</v>
      </c>
      <c r="N70" s="8">
        <v>13</v>
      </c>
      <c r="O70" s="8">
        <v>14</v>
      </c>
      <c r="P70" s="8">
        <v>15</v>
      </c>
    </row>
    <row r="71" spans="1:16" ht="15.6" x14ac:dyDescent="0.3">
      <c r="A71" s="62" t="s">
        <v>19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1:16" ht="14.4" customHeight="1" x14ac:dyDescent="0.2">
      <c r="A72" s="9">
        <v>395</v>
      </c>
      <c r="B72" s="74" t="s">
        <v>149</v>
      </c>
      <c r="C72" s="74"/>
      <c r="D72" s="9">
        <v>250</v>
      </c>
      <c r="E72" s="10">
        <v>1.1000000000000001</v>
      </c>
      <c r="F72" s="10">
        <v>5.3</v>
      </c>
      <c r="G72" s="10">
        <v>4.5999999999999996</v>
      </c>
      <c r="H72" s="10">
        <v>71.400000000000006</v>
      </c>
      <c r="I72" s="11">
        <v>0.01</v>
      </c>
      <c r="J72" s="10">
        <v>4.2</v>
      </c>
      <c r="K72" s="12"/>
      <c r="L72" s="10">
        <v>1.9</v>
      </c>
      <c r="M72" s="10">
        <v>24.6</v>
      </c>
      <c r="N72" s="10">
        <v>22.2</v>
      </c>
      <c r="O72" s="9">
        <v>9</v>
      </c>
      <c r="P72" s="10">
        <v>0.4</v>
      </c>
    </row>
    <row r="73" spans="1:16" ht="15" hidden="1" x14ac:dyDescent="0.2">
      <c r="A73" s="9">
        <v>20</v>
      </c>
      <c r="B73" s="74" t="s">
        <v>99</v>
      </c>
      <c r="C73" s="74"/>
      <c r="D73" s="12">
        <v>30</v>
      </c>
      <c r="E73" s="10">
        <v>8.4</v>
      </c>
      <c r="F73" s="9">
        <v>20</v>
      </c>
      <c r="G73" s="10">
        <v>0.7</v>
      </c>
      <c r="H73" s="10">
        <v>216.3</v>
      </c>
      <c r="I73" s="11">
        <v>0.02</v>
      </c>
      <c r="J73" s="12"/>
      <c r="K73" s="12"/>
      <c r="L73" s="10">
        <v>0.1</v>
      </c>
      <c r="M73" s="10">
        <v>20.9</v>
      </c>
      <c r="N73" s="10">
        <v>1.3</v>
      </c>
      <c r="O73" s="12"/>
      <c r="P73" s="10">
        <v>1.5</v>
      </c>
    </row>
    <row r="74" spans="1:16" ht="15" hidden="1" x14ac:dyDescent="0.2">
      <c r="A74" s="9"/>
      <c r="B74" s="74"/>
      <c r="C74" s="74"/>
      <c r="D74" s="9"/>
      <c r="E74" s="10">
        <v>5.7</v>
      </c>
      <c r="F74" s="10">
        <v>4.5999999999999996</v>
      </c>
      <c r="G74" s="9">
        <v>36</v>
      </c>
      <c r="H74" s="10">
        <v>207.8</v>
      </c>
      <c r="I74" s="11">
        <v>0.09</v>
      </c>
      <c r="J74" s="12"/>
      <c r="K74" s="12"/>
      <c r="L74" s="10">
        <v>0.8</v>
      </c>
      <c r="M74" s="10">
        <v>10.6</v>
      </c>
      <c r="N74" s="10">
        <v>45.7</v>
      </c>
      <c r="O74" s="10">
        <v>8.1999999999999993</v>
      </c>
      <c r="P74" s="10">
        <v>0.8</v>
      </c>
    </row>
    <row r="75" spans="1:16" ht="15" x14ac:dyDescent="0.2">
      <c r="A75" s="9">
        <v>376</v>
      </c>
      <c r="B75" s="74" t="s">
        <v>113</v>
      </c>
      <c r="C75" s="74"/>
      <c r="D75" s="12">
        <v>250</v>
      </c>
      <c r="E75" s="10">
        <v>0.2</v>
      </c>
      <c r="F75" s="12"/>
      <c r="G75" s="10">
        <v>15.2</v>
      </c>
      <c r="H75" s="9">
        <v>63</v>
      </c>
      <c r="I75" s="12"/>
      <c r="J75" s="10">
        <v>2.9</v>
      </c>
      <c r="K75" s="10">
        <v>0.3</v>
      </c>
      <c r="L75" s="12"/>
      <c r="M75" s="10">
        <v>5.7</v>
      </c>
      <c r="N75" s="10">
        <v>5.7</v>
      </c>
      <c r="O75" s="9">
        <v>3</v>
      </c>
      <c r="P75" s="10">
        <v>0.5</v>
      </c>
    </row>
    <row r="76" spans="1:16" ht="15" x14ac:dyDescent="0.2">
      <c r="A76" s="12">
        <v>1</v>
      </c>
      <c r="B76" s="74" t="s">
        <v>35</v>
      </c>
      <c r="C76" s="74"/>
      <c r="D76" s="9">
        <v>50</v>
      </c>
      <c r="E76" s="10">
        <v>2.6</v>
      </c>
      <c r="F76" s="10">
        <v>0.4</v>
      </c>
      <c r="G76" s="10">
        <v>13.5</v>
      </c>
      <c r="H76" s="10">
        <v>68.400000000000006</v>
      </c>
      <c r="I76" s="11">
        <v>7.0000000000000007E-2</v>
      </c>
      <c r="J76" s="12"/>
      <c r="K76" s="12"/>
      <c r="L76" s="10">
        <v>0.6</v>
      </c>
      <c r="M76" s="10">
        <v>10.199999999999999</v>
      </c>
      <c r="N76" s="10">
        <v>59.7</v>
      </c>
      <c r="O76" s="10">
        <v>16.5</v>
      </c>
      <c r="P76" s="9">
        <v>1</v>
      </c>
    </row>
    <row r="77" spans="1:16" ht="15" x14ac:dyDescent="0.2">
      <c r="A77" s="12">
        <v>338</v>
      </c>
      <c r="B77" s="45" t="s">
        <v>147</v>
      </c>
      <c r="C77" s="46"/>
      <c r="D77" s="9">
        <v>150</v>
      </c>
      <c r="E77" s="10">
        <f t="shared" ref="E77:P77" si="6">E19</f>
        <v>0.1</v>
      </c>
      <c r="F77" s="10">
        <f t="shared" si="6"/>
        <v>0</v>
      </c>
      <c r="G77" s="10">
        <f t="shared" si="6"/>
        <v>15</v>
      </c>
      <c r="H77" s="10">
        <f t="shared" si="6"/>
        <v>60.6</v>
      </c>
      <c r="I77" s="11">
        <f t="shared" si="6"/>
        <v>0</v>
      </c>
      <c r="J77" s="10">
        <f t="shared" si="6"/>
        <v>0.1</v>
      </c>
      <c r="K77" s="10">
        <f t="shared" si="6"/>
        <v>0.3</v>
      </c>
      <c r="L77" s="10">
        <f t="shared" si="6"/>
        <v>0</v>
      </c>
      <c r="M77" s="10">
        <f t="shared" si="6"/>
        <v>8.9</v>
      </c>
      <c r="N77" s="10">
        <f t="shared" si="6"/>
        <v>4.0999999999999996</v>
      </c>
      <c r="O77" s="10">
        <f t="shared" si="6"/>
        <v>4.2</v>
      </c>
      <c r="P77" s="9">
        <f t="shared" si="6"/>
        <v>0.5</v>
      </c>
    </row>
    <row r="78" spans="1:16" ht="15.6" x14ac:dyDescent="0.3">
      <c r="A78" s="76" t="s">
        <v>23</v>
      </c>
      <c r="B78" s="76"/>
      <c r="C78" s="76"/>
      <c r="D78" s="76"/>
      <c r="E78" s="10">
        <v>17.899999999999999</v>
      </c>
      <c r="F78" s="10">
        <v>30.3</v>
      </c>
      <c r="G78" s="10">
        <v>70.099999999999994</v>
      </c>
      <c r="H78" s="10">
        <v>626.9</v>
      </c>
      <c r="I78" s="11">
        <v>0.19</v>
      </c>
      <c r="J78" s="10">
        <v>7.1</v>
      </c>
      <c r="K78" s="10">
        <v>0.3</v>
      </c>
      <c r="L78" s="10">
        <v>3.4</v>
      </c>
      <c r="M78" s="9">
        <v>72</v>
      </c>
      <c r="N78" s="10">
        <v>134.5</v>
      </c>
      <c r="O78" s="10">
        <v>36.700000000000003</v>
      </c>
      <c r="P78" s="10">
        <v>4.2</v>
      </c>
    </row>
    <row r="79" spans="1:16" ht="15.6" x14ac:dyDescent="0.3">
      <c r="A79" s="60" t="s">
        <v>40</v>
      </c>
      <c r="B79" s="49"/>
      <c r="C79" s="50"/>
      <c r="D79" s="17"/>
      <c r="E79" s="10"/>
      <c r="F79" s="10"/>
      <c r="G79" s="10"/>
      <c r="H79" s="10">
        <v>26.7</v>
      </c>
      <c r="I79" s="11"/>
      <c r="J79" s="10"/>
      <c r="K79" s="10"/>
      <c r="L79" s="10"/>
      <c r="M79" s="9"/>
      <c r="N79" s="10"/>
      <c r="O79" s="10"/>
      <c r="P79" s="10"/>
    </row>
    <row r="80" spans="1:16" ht="15.6" x14ac:dyDescent="0.3">
      <c r="A80" s="62" t="s">
        <v>24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1:16" ht="13.8" customHeight="1" x14ac:dyDescent="0.2">
      <c r="A81" s="9">
        <v>20</v>
      </c>
      <c r="B81" s="77" t="s">
        <v>116</v>
      </c>
      <c r="C81" s="77"/>
      <c r="D81" s="9">
        <v>100</v>
      </c>
      <c r="E81" s="10">
        <v>0.8</v>
      </c>
      <c r="F81" s="10">
        <v>6.1</v>
      </c>
      <c r="G81" s="10">
        <v>4.2</v>
      </c>
      <c r="H81" s="10">
        <v>75.099999999999994</v>
      </c>
      <c r="I81" s="11">
        <v>0.04</v>
      </c>
      <c r="J81" s="10">
        <v>2.8</v>
      </c>
      <c r="K81" s="12"/>
      <c r="L81" s="10">
        <v>2.9</v>
      </c>
      <c r="M81" s="10">
        <v>17.5</v>
      </c>
      <c r="N81" s="9">
        <v>31</v>
      </c>
      <c r="O81" s="10">
        <v>20.6</v>
      </c>
      <c r="P81" s="10">
        <v>0.4</v>
      </c>
    </row>
    <row r="82" spans="1:16" ht="15" x14ac:dyDescent="0.2">
      <c r="A82" s="9">
        <v>82</v>
      </c>
      <c r="B82" s="77" t="s">
        <v>61</v>
      </c>
      <c r="C82" s="77"/>
      <c r="D82" s="9">
        <v>250</v>
      </c>
      <c r="E82" s="10">
        <v>1.8</v>
      </c>
      <c r="F82" s="10">
        <v>5.2</v>
      </c>
      <c r="G82" s="10">
        <v>12.5</v>
      </c>
      <c r="H82" s="10">
        <v>104.3</v>
      </c>
      <c r="I82" s="11">
        <v>0.06</v>
      </c>
      <c r="J82" s="9">
        <v>20</v>
      </c>
      <c r="K82" s="12"/>
      <c r="L82" s="10">
        <v>2.4</v>
      </c>
      <c r="M82" s="10">
        <v>33.6</v>
      </c>
      <c r="N82" s="10">
        <v>49.8</v>
      </c>
      <c r="O82" s="10">
        <v>24.3</v>
      </c>
      <c r="P82" s="10">
        <v>1.1000000000000001</v>
      </c>
    </row>
    <row r="83" spans="1:16" ht="15" x14ac:dyDescent="0.2">
      <c r="A83" s="9">
        <v>271</v>
      </c>
      <c r="B83" s="77" t="s">
        <v>77</v>
      </c>
      <c r="C83" s="77"/>
      <c r="D83" s="9">
        <v>100</v>
      </c>
      <c r="E83" s="10">
        <v>1.4</v>
      </c>
      <c r="F83" s="10">
        <v>5.2</v>
      </c>
      <c r="G83" s="10">
        <v>8.9</v>
      </c>
      <c r="H83" s="10">
        <v>87.2</v>
      </c>
      <c r="I83" s="11">
        <v>0.03</v>
      </c>
      <c r="J83" s="12"/>
      <c r="K83" s="12"/>
      <c r="L83" s="10">
        <v>2.4</v>
      </c>
      <c r="M83" s="9">
        <v>5</v>
      </c>
      <c r="N83" s="10">
        <v>28.3</v>
      </c>
      <c r="O83" s="10">
        <v>7.4</v>
      </c>
      <c r="P83" s="10">
        <v>0.4</v>
      </c>
    </row>
    <row r="84" spans="1:16" ht="14.4" customHeight="1" x14ac:dyDescent="0.2">
      <c r="A84" s="9">
        <v>203</v>
      </c>
      <c r="B84" s="77" t="s">
        <v>118</v>
      </c>
      <c r="C84" s="77"/>
      <c r="D84" s="9">
        <v>150</v>
      </c>
      <c r="E84" s="10">
        <v>6.7</v>
      </c>
      <c r="F84" s="10">
        <v>5.8</v>
      </c>
      <c r="G84" s="10">
        <v>38.6</v>
      </c>
      <c r="H84" s="10">
        <v>233.8</v>
      </c>
      <c r="I84" s="11">
        <v>0.24</v>
      </c>
      <c r="J84" s="12"/>
      <c r="K84" s="12"/>
      <c r="L84" s="10">
        <v>0.2</v>
      </c>
      <c r="M84" s="10">
        <v>16.600000000000001</v>
      </c>
      <c r="N84" s="10">
        <v>136.4</v>
      </c>
      <c r="O84" s="10">
        <v>48.1</v>
      </c>
      <c r="P84" s="10">
        <v>1.6</v>
      </c>
    </row>
    <row r="85" spans="1:16" ht="15" hidden="1" x14ac:dyDescent="0.2">
      <c r="A85" s="9">
        <v>326</v>
      </c>
      <c r="B85" s="77" t="s">
        <v>31</v>
      </c>
      <c r="C85" s="77"/>
      <c r="D85" s="9">
        <v>50</v>
      </c>
      <c r="E85" s="10">
        <v>0.5</v>
      </c>
      <c r="F85" s="10">
        <v>1.4</v>
      </c>
      <c r="G85" s="10">
        <v>1.8</v>
      </c>
      <c r="H85" s="10">
        <v>22.2</v>
      </c>
      <c r="I85" s="11">
        <v>0.01</v>
      </c>
      <c r="J85" s="10">
        <v>0.2</v>
      </c>
      <c r="K85" s="10">
        <v>2.5</v>
      </c>
      <c r="L85" s="12"/>
      <c r="M85" s="10">
        <v>15.9</v>
      </c>
      <c r="N85" s="10">
        <v>12.8</v>
      </c>
      <c r="O85" s="10">
        <v>2.1</v>
      </c>
      <c r="P85" s="12"/>
    </row>
    <row r="86" spans="1:16" ht="15" x14ac:dyDescent="0.2">
      <c r="A86" s="12">
        <v>345</v>
      </c>
      <c r="B86" s="77" t="s">
        <v>78</v>
      </c>
      <c r="C86" s="77"/>
      <c r="D86" s="9">
        <v>200</v>
      </c>
      <c r="E86" s="10">
        <v>0.1</v>
      </c>
      <c r="F86" s="12"/>
      <c r="G86" s="10">
        <v>20.399999999999999</v>
      </c>
      <c r="H86" s="10">
        <v>84.9</v>
      </c>
      <c r="I86" s="11">
        <v>0.01</v>
      </c>
      <c r="J86" s="9">
        <v>6</v>
      </c>
      <c r="K86" s="12"/>
      <c r="L86" s="12"/>
      <c r="M86" s="10">
        <v>6.6</v>
      </c>
      <c r="N86" s="10">
        <v>3.3</v>
      </c>
      <c r="O86" s="10">
        <v>1.8</v>
      </c>
      <c r="P86" s="10">
        <v>0.2</v>
      </c>
    </row>
    <row r="87" spans="1:16" ht="15" x14ac:dyDescent="0.2">
      <c r="A87" s="12" t="s">
        <v>21</v>
      </c>
      <c r="B87" s="77" t="s">
        <v>22</v>
      </c>
      <c r="C87" s="77"/>
      <c r="D87" s="9">
        <v>40</v>
      </c>
      <c r="E87" s="10">
        <v>4.3</v>
      </c>
      <c r="F87" s="10">
        <v>0.7</v>
      </c>
      <c r="G87" s="10">
        <v>22.6</v>
      </c>
      <c r="H87" s="9">
        <v>114</v>
      </c>
      <c r="I87" s="11">
        <v>0.11</v>
      </c>
      <c r="J87" s="12"/>
      <c r="K87" s="12"/>
      <c r="L87" s="10">
        <v>1.1000000000000001</v>
      </c>
      <c r="M87" s="9">
        <v>17</v>
      </c>
      <c r="N87" s="10">
        <v>99.5</v>
      </c>
      <c r="O87" s="10">
        <v>27.5</v>
      </c>
      <c r="P87" s="10">
        <v>1.6</v>
      </c>
    </row>
    <row r="88" spans="1:16" ht="15" x14ac:dyDescent="0.2">
      <c r="A88" s="12" t="s">
        <v>71</v>
      </c>
      <c r="B88" s="47" t="s">
        <v>117</v>
      </c>
      <c r="C88" s="48"/>
      <c r="D88" s="9">
        <f t="shared" ref="D88:P88" si="7">D56</f>
        <v>40</v>
      </c>
      <c r="E88" s="10">
        <f t="shared" si="7"/>
        <v>1.8</v>
      </c>
      <c r="F88" s="10">
        <f t="shared" si="7"/>
        <v>0.3</v>
      </c>
      <c r="G88" s="10">
        <f t="shared" si="7"/>
        <v>13.3</v>
      </c>
      <c r="H88" s="9">
        <f t="shared" si="7"/>
        <v>63</v>
      </c>
      <c r="I88" s="11">
        <f t="shared" si="7"/>
        <v>0.06</v>
      </c>
      <c r="J88" s="9">
        <f t="shared" si="7"/>
        <v>0</v>
      </c>
      <c r="K88" s="9">
        <f t="shared" si="7"/>
        <v>0</v>
      </c>
      <c r="L88" s="10">
        <f t="shared" si="7"/>
        <v>0</v>
      </c>
      <c r="M88" s="9">
        <f t="shared" si="7"/>
        <v>7.6</v>
      </c>
      <c r="N88" s="10">
        <f t="shared" si="7"/>
        <v>0</v>
      </c>
      <c r="O88" s="10">
        <f t="shared" si="7"/>
        <v>11</v>
      </c>
      <c r="P88" s="10">
        <f t="shared" si="7"/>
        <v>0.7</v>
      </c>
    </row>
    <row r="89" spans="1:16" ht="15" x14ac:dyDescent="0.2">
      <c r="A89" s="12" t="s">
        <v>102</v>
      </c>
      <c r="B89" s="77"/>
      <c r="C89" s="77"/>
      <c r="D89" s="9"/>
      <c r="E89" s="10"/>
      <c r="F89" s="10"/>
      <c r="G89" s="10"/>
      <c r="H89" s="9"/>
      <c r="I89" s="11"/>
      <c r="J89" s="12"/>
      <c r="K89" s="12"/>
      <c r="L89" s="12"/>
      <c r="M89" s="10"/>
      <c r="N89" s="12"/>
      <c r="O89" s="10"/>
      <c r="P89" s="9"/>
    </row>
    <row r="90" spans="1:16" ht="15" x14ac:dyDescent="0.2">
      <c r="A90" s="12" t="s">
        <v>71</v>
      </c>
      <c r="B90" s="47" t="s">
        <v>108</v>
      </c>
      <c r="C90" s="48"/>
      <c r="D90" s="9">
        <v>100</v>
      </c>
      <c r="E90" s="10">
        <f t="shared" ref="E90:P90" si="8">E27</f>
        <v>0.3</v>
      </c>
      <c r="F90" s="10">
        <f t="shared" si="8"/>
        <v>0.1</v>
      </c>
      <c r="G90" s="10">
        <f t="shared" si="8"/>
        <v>19.899999999999999</v>
      </c>
      <c r="H90" s="9">
        <f t="shared" si="8"/>
        <v>81.599999999999994</v>
      </c>
      <c r="I90" s="11">
        <f t="shared" si="8"/>
        <v>0.02</v>
      </c>
      <c r="J90" s="10">
        <f t="shared" si="8"/>
        <v>0</v>
      </c>
      <c r="K90" s="10">
        <f t="shared" si="8"/>
        <v>0</v>
      </c>
      <c r="L90" s="10">
        <f t="shared" si="8"/>
        <v>0</v>
      </c>
      <c r="M90" s="10">
        <f t="shared" si="8"/>
        <v>10</v>
      </c>
      <c r="N90" s="10">
        <f t="shared" si="8"/>
        <v>15.5</v>
      </c>
      <c r="O90" s="10">
        <f t="shared" si="8"/>
        <v>5</v>
      </c>
      <c r="P90" s="9">
        <f t="shared" si="8"/>
        <v>0.4</v>
      </c>
    </row>
    <row r="91" spans="1:16" ht="15" x14ac:dyDescent="0.2">
      <c r="A91" s="12">
        <v>345</v>
      </c>
      <c r="B91" s="47" t="s">
        <v>80</v>
      </c>
      <c r="C91" s="48"/>
      <c r="D91" s="9">
        <f t="shared" ref="D91:P91" si="9">D59</f>
        <v>250</v>
      </c>
      <c r="E91" s="10" t="str">
        <f t="shared" si="9"/>
        <v>0.4</v>
      </c>
      <c r="F91" s="10">
        <f t="shared" si="9"/>
        <v>4</v>
      </c>
      <c r="G91" s="10" t="str">
        <f t="shared" si="9"/>
        <v>9.8</v>
      </c>
      <c r="H91" s="9">
        <f t="shared" si="9"/>
        <v>47</v>
      </c>
      <c r="I91" s="11" t="str">
        <f t="shared" si="9"/>
        <v>2</v>
      </c>
      <c r="J91" s="9">
        <f t="shared" si="9"/>
        <v>11</v>
      </c>
      <c r="K91" s="9" t="str">
        <f t="shared" si="9"/>
        <v>0.6</v>
      </c>
      <c r="L91" s="9" t="str">
        <f t="shared" si="9"/>
        <v>1.3</v>
      </c>
      <c r="M91" s="10" t="str">
        <f t="shared" si="9"/>
        <v>1.3</v>
      </c>
      <c r="N91" s="9" t="str">
        <f t="shared" si="9"/>
        <v>1.4</v>
      </c>
      <c r="O91" s="10" t="str">
        <f t="shared" si="9"/>
        <v>2.3</v>
      </c>
      <c r="P91" s="9">
        <f t="shared" si="9"/>
        <v>12</v>
      </c>
    </row>
    <row r="92" spans="1:16" ht="15.6" x14ac:dyDescent="0.3">
      <c r="A92" s="76" t="s">
        <v>27</v>
      </c>
      <c r="B92" s="76"/>
      <c r="C92" s="76"/>
      <c r="D92" s="76"/>
      <c r="E92" s="9">
        <v>18</v>
      </c>
      <c r="F92" s="10">
        <v>24.8</v>
      </c>
      <c r="G92" s="10">
        <v>126.7</v>
      </c>
      <c r="H92" s="10">
        <v>805.5</v>
      </c>
      <c r="I92" s="11">
        <v>0.56999999999999995</v>
      </c>
      <c r="J92" s="9">
        <v>29</v>
      </c>
      <c r="K92" s="10">
        <v>2.6</v>
      </c>
      <c r="L92" s="9">
        <v>9</v>
      </c>
      <c r="M92" s="10">
        <v>122.2</v>
      </c>
      <c r="N92" s="10">
        <v>361.1</v>
      </c>
      <c r="O92" s="10">
        <v>146.4</v>
      </c>
      <c r="P92" s="10">
        <v>6.3</v>
      </c>
    </row>
    <row r="93" spans="1:16" ht="15.6" x14ac:dyDescent="0.3">
      <c r="A93" s="60" t="s">
        <v>40</v>
      </c>
      <c r="B93" s="49"/>
      <c r="C93" s="50"/>
      <c r="D93" s="17"/>
      <c r="E93" s="9"/>
      <c r="F93" s="10"/>
      <c r="G93" s="10"/>
      <c r="H93" s="10" t="s">
        <v>119</v>
      </c>
      <c r="I93" s="11"/>
      <c r="J93" s="9"/>
      <c r="K93" s="10"/>
      <c r="L93" s="9"/>
      <c r="M93" s="10"/>
      <c r="N93" s="10"/>
      <c r="O93" s="10"/>
      <c r="P93" s="10"/>
    </row>
    <row r="94" spans="1:16" s="1" customFormat="1" ht="15.6" x14ac:dyDescent="0.3">
      <c r="A94" s="76" t="s">
        <v>28</v>
      </c>
      <c r="B94" s="76"/>
      <c r="C94" s="76"/>
      <c r="D94" s="76"/>
      <c r="E94" s="10">
        <v>35.9</v>
      </c>
      <c r="F94" s="10">
        <v>55.1</v>
      </c>
      <c r="G94" s="10">
        <v>196.8</v>
      </c>
      <c r="H94" s="10">
        <v>1432.4</v>
      </c>
      <c r="I94" s="11">
        <v>0.76</v>
      </c>
      <c r="J94" s="9">
        <v>36</v>
      </c>
      <c r="K94" s="10">
        <v>2.9</v>
      </c>
      <c r="L94" s="10">
        <v>12.4</v>
      </c>
      <c r="M94" s="10">
        <v>194.3</v>
      </c>
      <c r="N94" s="10">
        <v>495.7</v>
      </c>
      <c r="O94" s="10">
        <v>183.1</v>
      </c>
      <c r="P94" s="10">
        <v>10.4</v>
      </c>
    </row>
    <row r="95" spans="1:16" ht="15.6" x14ac:dyDescent="0.3">
      <c r="A95" s="60" t="s">
        <v>40</v>
      </c>
      <c r="B95" s="49"/>
      <c r="C95" s="50"/>
      <c r="D95" s="13"/>
      <c r="E95" s="13"/>
      <c r="F95" s="13"/>
      <c r="G95" s="13"/>
      <c r="H95" s="13" t="s">
        <v>111</v>
      </c>
      <c r="I95" s="13"/>
      <c r="J95" s="13"/>
      <c r="K95" s="78"/>
      <c r="L95" s="78"/>
      <c r="M95" s="78"/>
      <c r="N95" s="78"/>
      <c r="O95" s="78"/>
      <c r="P95" s="78"/>
    </row>
    <row r="96" spans="1:16" ht="15.6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ht="15.6" x14ac:dyDescent="0.3">
      <c r="A97" s="14"/>
      <c r="B97" s="13" t="s">
        <v>50</v>
      </c>
      <c r="C97" s="13"/>
      <c r="D97" s="13"/>
      <c r="E97" s="15"/>
      <c r="F97" s="52"/>
      <c r="G97" s="53"/>
      <c r="H97" s="53"/>
      <c r="I97" s="13"/>
      <c r="J97" s="54"/>
      <c r="K97" s="54"/>
      <c r="L97" s="13"/>
      <c r="M97" s="13"/>
      <c r="N97" s="13"/>
      <c r="O97" s="13"/>
      <c r="P97" s="13"/>
    </row>
    <row r="98" spans="1:16" ht="15.6" x14ac:dyDescent="0.3">
      <c r="A98" s="13"/>
      <c r="B98" s="13"/>
      <c r="C98" s="13"/>
      <c r="D98" s="54"/>
      <c r="E98" s="54"/>
      <c r="F98" s="13"/>
      <c r="G98" s="13"/>
      <c r="H98" s="13"/>
      <c r="I98" s="13"/>
      <c r="J98" s="54"/>
      <c r="K98" s="54"/>
      <c r="L98" s="13"/>
      <c r="M98" s="13"/>
      <c r="N98" s="13"/>
      <c r="O98" s="13"/>
      <c r="P98" s="13"/>
    </row>
    <row r="99" spans="1:16" ht="15" x14ac:dyDescent="0.2">
      <c r="A99" s="55" t="s">
        <v>1</v>
      </c>
      <c r="B99" s="55" t="s">
        <v>2</v>
      </c>
      <c r="C99" s="55"/>
      <c r="D99" s="55" t="s">
        <v>3</v>
      </c>
      <c r="E99" s="59" t="s">
        <v>4</v>
      </c>
      <c r="F99" s="59"/>
      <c r="G99" s="59"/>
      <c r="H99" s="55" t="s">
        <v>5</v>
      </c>
      <c r="I99" s="59" t="s">
        <v>6</v>
      </c>
      <c r="J99" s="59"/>
      <c r="K99" s="59"/>
      <c r="L99" s="59"/>
      <c r="M99" s="59" t="s">
        <v>7</v>
      </c>
      <c r="N99" s="59"/>
      <c r="O99" s="59"/>
      <c r="P99" s="59"/>
    </row>
    <row r="100" spans="1:16" ht="15" x14ac:dyDescent="0.2">
      <c r="A100" s="56"/>
      <c r="B100" s="57"/>
      <c r="C100" s="58"/>
      <c r="D100" s="56"/>
      <c r="E100" s="7" t="s">
        <v>8</v>
      </c>
      <c r="F100" s="7" t="s">
        <v>9</v>
      </c>
      <c r="G100" s="7" t="s">
        <v>10</v>
      </c>
      <c r="H100" s="56"/>
      <c r="I100" s="7" t="s">
        <v>11</v>
      </c>
      <c r="J100" s="7" t="s">
        <v>12</v>
      </c>
      <c r="K100" s="7" t="s">
        <v>13</v>
      </c>
      <c r="L100" s="7" t="s">
        <v>14</v>
      </c>
      <c r="M100" s="7" t="s">
        <v>15</v>
      </c>
      <c r="N100" s="7" t="s">
        <v>16</v>
      </c>
      <c r="O100" s="7" t="s">
        <v>17</v>
      </c>
      <c r="P100" s="7" t="s">
        <v>18</v>
      </c>
    </row>
    <row r="101" spans="1:16" ht="15" x14ac:dyDescent="0.25">
      <c r="A101" s="8">
        <v>1</v>
      </c>
      <c r="B101" s="61">
        <v>2</v>
      </c>
      <c r="C101" s="61"/>
      <c r="D101" s="8">
        <v>3</v>
      </c>
      <c r="E101" s="8">
        <v>4</v>
      </c>
      <c r="F101" s="8">
        <v>5</v>
      </c>
      <c r="G101" s="8">
        <v>6</v>
      </c>
      <c r="H101" s="8">
        <v>7</v>
      </c>
      <c r="I101" s="8">
        <v>8</v>
      </c>
      <c r="J101" s="8">
        <v>9</v>
      </c>
      <c r="K101" s="8">
        <v>10</v>
      </c>
      <c r="L101" s="8">
        <v>11</v>
      </c>
      <c r="M101" s="8">
        <v>12</v>
      </c>
      <c r="N101" s="8">
        <v>13</v>
      </c>
      <c r="O101" s="8">
        <v>14</v>
      </c>
      <c r="P101" s="8">
        <v>15</v>
      </c>
    </row>
    <row r="102" spans="1:16" ht="15.6" x14ac:dyDescent="0.3">
      <c r="A102" s="62" t="s">
        <v>19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1:16" ht="15" x14ac:dyDescent="0.2">
      <c r="A103" s="12">
        <v>182</v>
      </c>
      <c r="B103" s="74" t="s">
        <v>32</v>
      </c>
      <c r="C103" s="74"/>
      <c r="D103" s="12">
        <v>250</v>
      </c>
      <c r="E103" s="10">
        <v>6.7</v>
      </c>
      <c r="F103" s="10">
        <v>8.6</v>
      </c>
      <c r="G103" s="10">
        <v>30.5</v>
      </c>
      <c r="H103" s="10">
        <v>222.4</v>
      </c>
      <c r="I103" s="11">
        <v>0.14000000000000001</v>
      </c>
      <c r="J103" s="12"/>
      <c r="K103" s="12"/>
      <c r="L103" s="10">
        <v>0.6</v>
      </c>
      <c r="M103" s="10">
        <v>17.2</v>
      </c>
      <c r="N103" s="9">
        <v>103</v>
      </c>
      <c r="O103" s="9">
        <v>40</v>
      </c>
      <c r="P103" s="10">
        <v>1.1000000000000001</v>
      </c>
    </row>
    <row r="104" spans="1:16" ht="15" x14ac:dyDescent="0.2">
      <c r="A104" s="12">
        <v>14</v>
      </c>
      <c r="B104" s="74" t="s">
        <v>89</v>
      </c>
      <c r="C104" s="74"/>
      <c r="D104" s="9">
        <v>10</v>
      </c>
      <c r="E104" s="10">
        <v>2.1</v>
      </c>
      <c r="F104" s="10">
        <v>3.5</v>
      </c>
      <c r="G104" s="10">
        <v>17.8</v>
      </c>
      <c r="H104" s="9">
        <v>110</v>
      </c>
      <c r="I104" s="12"/>
      <c r="J104" s="10">
        <v>0.1</v>
      </c>
      <c r="K104" s="12"/>
      <c r="L104" s="12"/>
      <c r="M104" s="10">
        <v>3.9</v>
      </c>
      <c r="N104" s="12"/>
      <c r="O104" s="12"/>
      <c r="P104" s="10">
        <v>0.5</v>
      </c>
    </row>
    <row r="105" spans="1:16" ht="15" x14ac:dyDescent="0.2">
      <c r="A105" s="9">
        <v>376</v>
      </c>
      <c r="B105" s="74" t="s">
        <v>38</v>
      </c>
      <c r="C105" s="74"/>
      <c r="D105" s="9">
        <v>250</v>
      </c>
      <c r="E105" s="10">
        <v>3.4</v>
      </c>
      <c r="F105" s="10">
        <v>3.1</v>
      </c>
      <c r="G105" s="10">
        <v>19.600000000000001</v>
      </c>
      <c r="H105" s="10">
        <v>119.1</v>
      </c>
      <c r="I105" s="11">
        <v>0.14000000000000001</v>
      </c>
      <c r="J105" s="10">
        <v>13.3</v>
      </c>
      <c r="K105" s="12"/>
      <c r="L105" s="12"/>
      <c r="M105" s="10">
        <v>0.4</v>
      </c>
      <c r="N105" s="12"/>
      <c r="O105" s="12"/>
      <c r="P105" s="12"/>
    </row>
    <row r="106" spans="1:16" ht="15" x14ac:dyDescent="0.2">
      <c r="A106" s="12">
        <v>3</v>
      </c>
      <c r="B106" s="74" t="s">
        <v>150</v>
      </c>
      <c r="C106" s="74"/>
      <c r="D106" s="9">
        <v>40</v>
      </c>
      <c r="E106" s="10">
        <v>2.6</v>
      </c>
      <c r="F106" s="10">
        <v>0.4</v>
      </c>
      <c r="G106" s="10">
        <v>13.5</v>
      </c>
      <c r="H106" s="10">
        <v>68.400000000000006</v>
      </c>
      <c r="I106" s="11">
        <v>7.0000000000000007E-2</v>
      </c>
      <c r="J106" s="12"/>
      <c r="K106" s="12"/>
      <c r="L106" s="10">
        <v>0.6</v>
      </c>
      <c r="M106" s="10">
        <v>10.199999999999999</v>
      </c>
      <c r="N106" s="10">
        <v>59.7</v>
      </c>
      <c r="O106" s="10">
        <v>16.5</v>
      </c>
      <c r="P106" s="9">
        <v>1</v>
      </c>
    </row>
    <row r="107" spans="1:16" ht="15" x14ac:dyDescent="0.2">
      <c r="A107" s="12">
        <v>338</v>
      </c>
      <c r="B107" s="45" t="s">
        <v>147</v>
      </c>
      <c r="C107" s="46"/>
      <c r="D107" s="9">
        <v>150</v>
      </c>
      <c r="E107" s="10">
        <f t="shared" ref="E107:P107" si="10">E77</f>
        <v>0.1</v>
      </c>
      <c r="F107" s="10">
        <f t="shared" si="10"/>
        <v>0</v>
      </c>
      <c r="G107" s="10">
        <f t="shared" si="10"/>
        <v>15</v>
      </c>
      <c r="H107" s="10">
        <f t="shared" si="10"/>
        <v>60.6</v>
      </c>
      <c r="I107" s="11">
        <f t="shared" si="10"/>
        <v>0</v>
      </c>
      <c r="J107" s="12">
        <f t="shared" si="10"/>
        <v>0.1</v>
      </c>
      <c r="K107" s="12">
        <f t="shared" si="10"/>
        <v>0.3</v>
      </c>
      <c r="L107" s="10">
        <f t="shared" si="10"/>
        <v>0</v>
      </c>
      <c r="M107" s="10">
        <f t="shared" si="10"/>
        <v>8.9</v>
      </c>
      <c r="N107" s="10">
        <f t="shared" si="10"/>
        <v>4.0999999999999996</v>
      </c>
      <c r="O107" s="10">
        <f t="shared" si="10"/>
        <v>4.2</v>
      </c>
      <c r="P107" s="9">
        <f t="shared" si="10"/>
        <v>0.5</v>
      </c>
    </row>
    <row r="108" spans="1:16" ht="15.6" x14ac:dyDescent="0.3">
      <c r="A108" s="76" t="s">
        <v>23</v>
      </c>
      <c r="B108" s="76"/>
      <c r="C108" s="76"/>
      <c r="D108" s="76"/>
      <c r="E108" s="10">
        <v>14.9</v>
      </c>
      <c r="F108" s="10">
        <v>22.8</v>
      </c>
      <c r="G108" s="10">
        <v>82.8</v>
      </c>
      <c r="H108" s="10">
        <v>586.1</v>
      </c>
      <c r="I108" s="11">
        <v>0.35</v>
      </c>
      <c r="J108" s="10">
        <v>13.5</v>
      </c>
      <c r="K108" s="10">
        <v>0.1</v>
      </c>
      <c r="L108" s="10">
        <v>1.3</v>
      </c>
      <c r="M108" s="10">
        <v>33.4</v>
      </c>
      <c r="N108" s="10">
        <v>165.3</v>
      </c>
      <c r="O108" s="10">
        <v>56.5</v>
      </c>
      <c r="P108" s="10">
        <v>2.6</v>
      </c>
    </row>
    <row r="109" spans="1:16" ht="15.6" x14ac:dyDescent="0.3">
      <c r="A109" s="60" t="s">
        <v>40</v>
      </c>
      <c r="B109" s="49"/>
      <c r="C109" s="50"/>
      <c r="D109" s="17"/>
      <c r="E109" s="10"/>
      <c r="F109" s="10"/>
      <c r="G109" s="10"/>
      <c r="H109" s="10">
        <v>24.9</v>
      </c>
      <c r="I109" s="11"/>
      <c r="J109" s="10"/>
      <c r="K109" s="10"/>
      <c r="L109" s="10"/>
      <c r="M109" s="10"/>
      <c r="N109" s="10"/>
      <c r="O109" s="10"/>
      <c r="P109" s="10"/>
    </row>
    <row r="110" spans="1:16" ht="15.6" x14ac:dyDescent="0.3">
      <c r="A110" s="62" t="s">
        <v>24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ht="15" x14ac:dyDescent="0.2">
      <c r="A111" s="12">
        <v>70</v>
      </c>
      <c r="B111" s="77" t="s">
        <v>107</v>
      </c>
      <c r="C111" s="77"/>
      <c r="D111" s="9">
        <v>100</v>
      </c>
      <c r="E111" s="10">
        <v>0.9</v>
      </c>
      <c r="F111" s="10">
        <v>3.7</v>
      </c>
      <c r="G111" s="10">
        <v>5.0999999999999996</v>
      </c>
      <c r="H111" s="10">
        <v>56.7</v>
      </c>
      <c r="I111" s="11">
        <v>0.01</v>
      </c>
      <c r="J111" s="10">
        <v>5.6</v>
      </c>
      <c r="K111" s="12"/>
      <c r="L111" s="10">
        <v>1.6</v>
      </c>
      <c r="M111" s="10">
        <v>21.7</v>
      </c>
      <c r="N111" s="10">
        <v>24.7</v>
      </c>
      <c r="O111" s="10">
        <v>12.5</v>
      </c>
      <c r="P111" s="10">
        <v>0.8</v>
      </c>
    </row>
    <row r="112" spans="1:16" ht="15" x14ac:dyDescent="0.2">
      <c r="A112" s="9">
        <v>96</v>
      </c>
      <c r="B112" s="77" t="s">
        <v>62</v>
      </c>
      <c r="C112" s="77"/>
      <c r="D112" s="9">
        <v>250</v>
      </c>
      <c r="E112" s="10">
        <v>2.2999999999999998</v>
      </c>
      <c r="F112" s="10">
        <v>5.4</v>
      </c>
      <c r="G112" s="10">
        <v>16.7</v>
      </c>
      <c r="H112" s="10">
        <v>124.8</v>
      </c>
      <c r="I112" s="11">
        <v>0.11</v>
      </c>
      <c r="J112" s="10">
        <v>16.600000000000001</v>
      </c>
      <c r="K112" s="12"/>
      <c r="L112" s="10">
        <v>2.4</v>
      </c>
      <c r="M112" s="10">
        <v>16.3</v>
      </c>
      <c r="N112" s="10">
        <v>70.099999999999994</v>
      </c>
      <c r="O112" s="9">
        <v>25</v>
      </c>
      <c r="P112" s="10">
        <v>0.9</v>
      </c>
    </row>
    <row r="113" spans="1:16" ht="15" x14ac:dyDescent="0.2">
      <c r="A113" s="9">
        <v>255</v>
      </c>
      <c r="B113" s="77" t="s">
        <v>34</v>
      </c>
      <c r="C113" s="77"/>
      <c r="D113" s="12">
        <v>100</v>
      </c>
      <c r="E113" s="10">
        <v>13.7</v>
      </c>
      <c r="F113" s="10">
        <v>9.9</v>
      </c>
      <c r="G113" s="10">
        <v>6.3</v>
      </c>
      <c r="H113" s="10">
        <v>150.19999999999999</v>
      </c>
      <c r="I113" s="11">
        <v>0.23</v>
      </c>
      <c r="J113" s="10">
        <v>24.4</v>
      </c>
      <c r="K113" s="10">
        <v>11.1</v>
      </c>
      <c r="L113" s="10">
        <v>2.5</v>
      </c>
      <c r="M113" s="10">
        <v>13.5</v>
      </c>
      <c r="N113" s="10">
        <v>238.9</v>
      </c>
      <c r="O113" s="10">
        <v>14.7</v>
      </c>
      <c r="P113" s="10">
        <v>5.2</v>
      </c>
    </row>
    <row r="114" spans="1:16" ht="15" x14ac:dyDescent="0.2">
      <c r="A114" s="9">
        <v>302</v>
      </c>
      <c r="B114" s="77" t="s">
        <v>79</v>
      </c>
      <c r="C114" s="77"/>
      <c r="D114" s="9">
        <v>150</v>
      </c>
      <c r="E114" s="10">
        <v>16.8</v>
      </c>
      <c r="F114" s="10">
        <v>4.8</v>
      </c>
      <c r="G114" s="10">
        <v>35.799999999999997</v>
      </c>
      <c r="H114" s="10">
        <v>251.4</v>
      </c>
      <c r="I114" s="11">
        <v>0.66</v>
      </c>
      <c r="J114" s="12"/>
      <c r="K114" s="12"/>
      <c r="L114" s="10">
        <v>0.4</v>
      </c>
      <c r="M114" s="10">
        <v>65.900000000000006</v>
      </c>
      <c r="N114" s="10">
        <v>166.3</v>
      </c>
      <c r="O114" s="10">
        <v>64.2</v>
      </c>
      <c r="P114" s="10">
        <v>5.0999999999999996</v>
      </c>
    </row>
    <row r="115" spans="1:16" ht="15" x14ac:dyDescent="0.2">
      <c r="A115" s="9">
        <v>345</v>
      </c>
      <c r="B115" s="77" t="s">
        <v>80</v>
      </c>
      <c r="C115" s="77"/>
      <c r="D115" s="9">
        <v>200</v>
      </c>
      <c r="E115" s="10">
        <v>0.1</v>
      </c>
      <c r="F115" s="12"/>
      <c r="G115" s="10">
        <v>16.100000000000001</v>
      </c>
      <c r="H115" s="10">
        <v>65.3</v>
      </c>
      <c r="I115" s="12"/>
      <c r="J115" s="10">
        <v>27.5</v>
      </c>
      <c r="K115" s="12"/>
      <c r="L115" s="12"/>
      <c r="M115" s="10">
        <v>7.4</v>
      </c>
      <c r="N115" s="12"/>
      <c r="O115" s="10">
        <v>2.2999999999999998</v>
      </c>
      <c r="P115" s="10">
        <v>0.1</v>
      </c>
    </row>
    <row r="116" spans="1:16" ht="15" x14ac:dyDescent="0.2">
      <c r="A116" s="12" t="s">
        <v>21</v>
      </c>
      <c r="B116" s="77" t="s">
        <v>22</v>
      </c>
      <c r="C116" s="77"/>
      <c r="D116" s="9">
        <v>40</v>
      </c>
      <c r="E116" s="10">
        <v>4.3</v>
      </c>
      <c r="F116" s="10">
        <v>0.7</v>
      </c>
      <c r="G116" s="10">
        <v>22.6</v>
      </c>
      <c r="H116" s="9">
        <v>114</v>
      </c>
      <c r="I116" s="11">
        <v>0.11</v>
      </c>
      <c r="J116" s="12"/>
      <c r="K116" s="12"/>
      <c r="L116" s="10">
        <v>1.1000000000000001</v>
      </c>
      <c r="M116" s="9">
        <v>17</v>
      </c>
      <c r="N116" s="10">
        <v>99.5</v>
      </c>
      <c r="O116" s="10">
        <v>27.5</v>
      </c>
      <c r="P116" s="10">
        <v>1.6</v>
      </c>
    </row>
    <row r="117" spans="1:16" ht="15" x14ac:dyDescent="0.2">
      <c r="A117" s="12" t="s">
        <v>21</v>
      </c>
      <c r="B117" s="77" t="s">
        <v>26</v>
      </c>
      <c r="C117" s="77"/>
      <c r="D117" s="9">
        <v>40</v>
      </c>
      <c r="E117" s="10">
        <v>2.2999999999999998</v>
      </c>
      <c r="F117" s="10">
        <v>0.4</v>
      </c>
      <c r="G117" s="10">
        <v>17.8</v>
      </c>
      <c r="H117" s="9">
        <v>84</v>
      </c>
      <c r="I117" s="11">
        <v>0.08</v>
      </c>
      <c r="J117" s="12"/>
      <c r="K117" s="12"/>
      <c r="L117" s="12"/>
      <c r="M117" s="10">
        <v>10.199999999999999</v>
      </c>
      <c r="N117" s="12"/>
      <c r="O117" s="10">
        <v>14.6</v>
      </c>
      <c r="P117" s="9">
        <v>1</v>
      </c>
    </row>
    <row r="118" spans="1:16" ht="15" x14ac:dyDescent="0.2">
      <c r="A118" s="12" t="s">
        <v>102</v>
      </c>
      <c r="B118" s="47"/>
      <c r="C118" s="48"/>
      <c r="D118" s="9"/>
      <c r="E118" s="10"/>
      <c r="F118" s="10"/>
      <c r="G118" s="10"/>
      <c r="H118" s="9"/>
      <c r="I118" s="11"/>
      <c r="J118" s="9"/>
      <c r="K118" s="9"/>
      <c r="L118" s="9"/>
      <c r="M118" s="10"/>
      <c r="N118" s="9"/>
      <c r="O118" s="10"/>
      <c r="P118" s="9"/>
    </row>
    <row r="119" spans="1:16" ht="15" x14ac:dyDescent="0.2">
      <c r="A119" s="12" t="s">
        <v>71</v>
      </c>
      <c r="B119" s="47" t="str">
        <f t="shared" ref="B119:P119" si="11">B90</f>
        <v>Кондитерское изделие</v>
      </c>
      <c r="C119" s="48"/>
      <c r="D119" s="9">
        <f t="shared" si="11"/>
        <v>100</v>
      </c>
      <c r="E119" s="10">
        <f t="shared" si="11"/>
        <v>0.3</v>
      </c>
      <c r="F119" s="10">
        <f t="shared" si="11"/>
        <v>0.1</v>
      </c>
      <c r="G119" s="10">
        <f t="shared" si="11"/>
        <v>19.899999999999999</v>
      </c>
      <c r="H119" s="9">
        <f t="shared" si="11"/>
        <v>81.599999999999994</v>
      </c>
      <c r="I119" s="11">
        <f t="shared" si="11"/>
        <v>0.02</v>
      </c>
      <c r="J119" s="9">
        <f t="shared" si="11"/>
        <v>0</v>
      </c>
      <c r="K119" s="9">
        <f t="shared" si="11"/>
        <v>0</v>
      </c>
      <c r="L119" s="9">
        <f t="shared" si="11"/>
        <v>0</v>
      </c>
      <c r="M119" s="10">
        <f t="shared" si="11"/>
        <v>10</v>
      </c>
      <c r="N119" s="9">
        <f t="shared" si="11"/>
        <v>15.5</v>
      </c>
      <c r="O119" s="10">
        <f t="shared" si="11"/>
        <v>5</v>
      </c>
      <c r="P119" s="9">
        <f t="shared" si="11"/>
        <v>0.4</v>
      </c>
    </row>
    <row r="120" spans="1:16" ht="15" x14ac:dyDescent="0.2">
      <c r="A120" s="12">
        <v>345</v>
      </c>
      <c r="B120" s="47" t="str">
        <f t="shared" ref="B120:P120" si="12">B91</f>
        <v>Компот из ягод</v>
      </c>
      <c r="C120" s="48"/>
      <c r="D120" s="9">
        <f t="shared" si="12"/>
        <v>250</v>
      </c>
      <c r="E120" s="10" t="str">
        <f t="shared" si="12"/>
        <v>0.4</v>
      </c>
      <c r="F120" s="10">
        <f t="shared" si="12"/>
        <v>4</v>
      </c>
      <c r="G120" s="10" t="str">
        <f t="shared" si="12"/>
        <v>9.8</v>
      </c>
      <c r="H120" s="9">
        <f t="shared" si="12"/>
        <v>47</v>
      </c>
      <c r="I120" s="11" t="str">
        <f t="shared" si="12"/>
        <v>2</v>
      </c>
      <c r="J120" s="9">
        <f t="shared" si="12"/>
        <v>11</v>
      </c>
      <c r="K120" s="9" t="str">
        <f t="shared" si="12"/>
        <v>0.6</v>
      </c>
      <c r="L120" s="9" t="str">
        <f t="shared" si="12"/>
        <v>1.3</v>
      </c>
      <c r="M120" s="10" t="str">
        <f t="shared" si="12"/>
        <v>1.3</v>
      </c>
      <c r="N120" s="9" t="str">
        <f t="shared" si="12"/>
        <v>1.4</v>
      </c>
      <c r="O120" s="10" t="str">
        <f t="shared" si="12"/>
        <v>2.3</v>
      </c>
      <c r="P120" s="9">
        <f t="shared" si="12"/>
        <v>12</v>
      </c>
    </row>
    <row r="121" spans="1:16" ht="15.6" x14ac:dyDescent="0.3">
      <c r="A121" s="76" t="s">
        <v>27</v>
      </c>
      <c r="B121" s="76"/>
      <c r="C121" s="76"/>
      <c r="D121" s="76"/>
      <c r="E121" s="10">
        <v>40.4</v>
      </c>
      <c r="F121" s="10">
        <v>24.8</v>
      </c>
      <c r="G121" s="10">
        <v>120.3</v>
      </c>
      <c r="H121" s="10">
        <v>846.4</v>
      </c>
      <c r="I121" s="10">
        <v>1.2</v>
      </c>
      <c r="J121" s="10">
        <v>74.099999999999994</v>
      </c>
      <c r="K121" s="10">
        <v>11.1</v>
      </c>
      <c r="L121" s="9">
        <v>8</v>
      </c>
      <c r="M121" s="10">
        <v>151.80000000000001</v>
      </c>
      <c r="N121" s="10">
        <v>599.4</v>
      </c>
      <c r="O121" s="10">
        <v>160.69999999999999</v>
      </c>
      <c r="P121" s="10">
        <v>14.6</v>
      </c>
    </row>
    <row r="122" spans="1:16" ht="15.6" x14ac:dyDescent="0.3">
      <c r="A122" s="60" t="s">
        <v>40</v>
      </c>
      <c r="B122" s="49"/>
      <c r="C122" s="50"/>
      <c r="D122" s="17"/>
      <c r="E122" s="10"/>
      <c r="F122" s="10"/>
      <c r="G122" s="10"/>
      <c r="H122" s="10" t="s">
        <v>121</v>
      </c>
      <c r="I122" s="10"/>
      <c r="J122" s="10"/>
      <c r="K122" s="10"/>
      <c r="L122" s="9"/>
      <c r="M122" s="10"/>
      <c r="N122" s="10"/>
      <c r="O122" s="10"/>
      <c r="P122" s="10"/>
    </row>
    <row r="123" spans="1:16" s="1" customFormat="1" ht="15.6" x14ac:dyDescent="0.3">
      <c r="A123" s="76" t="s">
        <v>28</v>
      </c>
      <c r="B123" s="76"/>
      <c r="C123" s="76"/>
      <c r="D123" s="76"/>
      <c r="E123" s="10">
        <v>55.3</v>
      </c>
      <c r="F123" s="10">
        <v>47.6</v>
      </c>
      <c r="G123" s="10">
        <v>203.1</v>
      </c>
      <c r="H123" s="10">
        <v>1432.5</v>
      </c>
      <c r="I123" s="11">
        <v>1.55</v>
      </c>
      <c r="J123" s="10">
        <v>87.6</v>
      </c>
      <c r="K123" s="10">
        <v>11.2</v>
      </c>
      <c r="L123" s="10">
        <v>9.3000000000000007</v>
      </c>
      <c r="M123" s="10">
        <v>185.3</v>
      </c>
      <c r="N123" s="10">
        <v>764.6</v>
      </c>
      <c r="O123" s="10">
        <v>217.2</v>
      </c>
      <c r="P123" s="10">
        <v>17.3</v>
      </c>
    </row>
    <row r="124" spans="1:16" ht="15.6" x14ac:dyDescent="0.3">
      <c r="A124" s="60" t="s">
        <v>40</v>
      </c>
      <c r="B124" s="49"/>
      <c r="C124" s="50"/>
      <c r="D124" s="13"/>
      <c r="E124" s="13"/>
      <c r="F124" s="13"/>
      <c r="G124" s="13"/>
      <c r="H124" s="13" t="s">
        <v>111</v>
      </c>
      <c r="I124" s="13"/>
      <c r="J124" s="13"/>
      <c r="K124" s="78"/>
      <c r="L124" s="78"/>
      <c r="M124" s="78"/>
      <c r="N124" s="78"/>
      <c r="O124" s="78"/>
      <c r="P124" s="78"/>
    </row>
    <row r="125" spans="1:16" ht="15.6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1:16" ht="15.6" x14ac:dyDescent="0.3">
      <c r="A126" s="14"/>
      <c r="B126" s="13" t="s">
        <v>51</v>
      </c>
      <c r="C126" s="13"/>
      <c r="D126" s="13"/>
      <c r="E126" s="15"/>
      <c r="F126" s="52"/>
      <c r="G126" s="53"/>
      <c r="H126" s="53"/>
      <c r="I126" s="13"/>
      <c r="J126" s="54"/>
      <c r="K126" s="54"/>
      <c r="L126" s="13"/>
      <c r="M126" s="13"/>
      <c r="N126" s="13"/>
      <c r="O126" s="13"/>
      <c r="P126" s="13"/>
    </row>
    <row r="127" spans="1:16" ht="4.2" customHeight="1" x14ac:dyDescent="0.3">
      <c r="A127" s="13"/>
      <c r="B127" s="13"/>
      <c r="C127" s="13"/>
      <c r="D127" s="54"/>
      <c r="E127" s="54"/>
      <c r="F127" s="13"/>
      <c r="G127" s="13"/>
      <c r="H127" s="13"/>
      <c r="I127" s="13"/>
      <c r="J127" s="54"/>
      <c r="K127" s="54"/>
      <c r="L127" s="13"/>
      <c r="M127" s="13"/>
      <c r="N127" s="13"/>
      <c r="O127" s="13"/>
      <c r="P127" s="13"/>
    </row>
    <row r="128" spans="1:16" ht="15" x14ac:dyDescent="0.2">
      <c r="A128" s="55" t="s">
        <v>1</v>
      </c>
      <c r="B128" s="55" t="s">
        <v>2</v>
      </c>
      <c r="C128" s="55"/>
      <c r="D128" s="55" t="s">
        <v>3</v>
      </c>
      <c r="E128" s="59" t="s">
        <v>4</v>
      </c>
      <c r="F128" s="59"/>
      <c r="G128" s="59"/>
      <c r="H128" s="55" t="s">
        <v>5</v>
      </c>
      <c r="I128" s="59" t="s">
        <v>6</v>
      </c>
      <c r="J128" s="59"/>
      <c r="K128" s="59"/>
      <c r="L128" s="59"/>
      <c r="M128" s="59" t="s">
        <v>7</v>
      </c>
      <c r="N128" s="59"/>
      <c r="O128" s="59"/>
      <c r="P128" s="59"/>
    </row>
    <row r="129" spans="1:16" ht="15" x14ac:dyDescent="0.2">
      <c r="A129" s="56"/>
      <c r="B129" s="57"/>
      <c r="C129" s="58"/>
      <c r="D129" s="56"/>
      <c r="E129" s="7" t="s">
        <v>8</v>
      </c>
      <c r="F129" s="7" t="s">
        <v>9</v>
      </c>
      <c r="G129" s="7" t="s">
        <v>10</v>
      </c>
      <c r="H129" s="56"/>
      <c r="I129" s="7" t="s">
        <v>11</v>
      </c>
      <c r="J129" s="7" t="s">
        <v>12</v>
      </c>
      <c r="K129" s="7" t="s">
        <v>13</v>
      </c>
      <c r="L129" s="7" t="s">
        <v>14</v>
      </c>
      <c r="M129" s="7" t="s">
        <v>15</v>
      </c>
      <c r="N129" s="7" t="s">
        <v>16</v>
      </c>
      <c r="O129" s="7" t="s">
        <v>17</v>
      </c>
      <c r="P129" s="7" t="s">
        <v>18</v>
      </c>
    </row>
    <row r="130" spans="1:16" ht="15" x14ac:dyDescent="0.25">
      <c r="A130" s="8">
        <v>1</v>
      </c>
      <c r="B130" s="61">
        <v>2</v>
      </c>
      <c r="C130" s="61"/>
      <c r="D130" s="8">
        <v>3</v>
      </c>
      <c r="E130" s="8">
        <v>4</v>
      </c>
      <c r="F130" s="8">
        <v>5</v>
      </c>
      <c r="G130" s="8">
        <v>6</v>
      </c>
      <c r="H130" s="8">
        <v>7</v>
      </c>
      <c r="I130" s="8">
        <v>8</v>
      </c>
      <c r="J130" s="8">
        <v>9</v>
      </c>
      <c r="K130" s="8">
        <v>10</v>
      </c>
      <c r="L130" s="8">
        <v>11</v>
      </c>
      <c r="M130" s="8">
        <v>12</v>
      </c>
      <c r="N130" s="8">
        <v>13</v>
      </c>
      <c r="O130" s="8">
        <v>14</v>
      </c>
      <c r="P130" s="8">
        <v>15</v>
      </c>
    </row>
    <row r="131" spans="1:16" ht="15.6" x14ac:dyDescent="0.3">
      <c r="A131" s="62" t="s">
        <v>19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16" ht="15" x14ac:dyDescent="0.2">
      <c r="A132" s="9">
        <v>1</v>
      </c>
      <c r="B132" s="77" t="s">
        <v>35</v>
      </c>
      <c r="C132" s="77"/>
      <c r="D132" s="9">
        <v>50</v>
      </c>
      <c r="E132" s="10">
        <v>2.2000000000000002</v>
      </c>
      <c r="F132" s="10">
        <v>7.8</v>
      </c>
      <c r="G132" s="9">
        <v>16</v>
      </c>
      <c r="H132" s="10">
        <v>138.5</v>
      </c>
      <c r="I132" s="11">
        <v>0.04</v>
      </c>
      <c r="J132" s="12"/>
      <c r="K132" s="10">
        <v>0.1</v>
      </c>
      <c r="L132" s="10">
        <v>0.6</v>
      </c>
      <c r="M132" s="9">
        <v>6</v>
      </c>
      <c r="N132" s="10">
        <v>21.8</v>
      </c>
      <c r="O132" s="10">
        <v>3.6</v>
      </c>
      <c r="P132" s="10">
        <v>0.3</v>
      </c>
    </row>
    <row r="133" spans="1:16" ht="18.600000000000001" customHeight="1" x14ac:dyDescent="0.2">
      <c r="A133" s="9">
        <v>391</v>
      </c>
      <c r="B133" s="77" t="s">
        <v>151</v>
      </c>
      <c r="C133" s="77"/>
      <c r="D133" s="12">
        <v>250</v>
      </c>
      <c r="E133" s="10">
        <v>9.4</v>
      </c>
      <c r="F133" s="9">
        <v>10</v>
      </c>
      <c r="G133" s="10">
        <v>48.8</v>
      </c>
      <c r="H133" s="10">
        <v>318.2</v>
      </c>
      <c r="I133" s="12"/>
      <c r="J133" s="12"/>
      <c r="K133" s="10">
        <v>0.1</v>
      </c>
      <c r="L133" s="10">
        <v>0.1</v>
      </c>
      <c r="M133" s="10">
        <v>1.8</v>
      </c>
      <c r="N133" s="10">
        <v>2.6</v>
      </c>
      <c r="O133" s="12"/>
      <c r="P133" s="12"/>
    </row>
    <row r="134" spans="1:16" ht="15" x14ac:dyDescent="0.2">
      <c r="A134" s="9">
        <v>350</v>
      </c>
      <c r="B134" s="77" t="s">
        <v>67</v>
      </c>
      <c r="C134" s="77"/>
      <c r="D134" s="12">
        <v>250</v>
      </c>
      <c r="E134" s="10">
        <v>1.5</v>
      </c>
      <c r="F134" s="10">
        <v>1.5</v>
      </c>
      <c r="G134" s="10">
        <v>17.3</v>
      </c>
      <c r="H134" s="10">
        <v>88.8</v>
      </c>
      <c r="I134" s="12"/>
      <c r="J134" s="10">
        <v>0.1</v>
      </c>
      <c r="K134" s="10">
        <v>0.3</v>
      </c>
      <c r="L134" s="12"/>
      <c r="M134" s="10">
        <v>8.9</v>
      </c>
      <c r="N134" s="10">
        <v>4.0999999999999996</v>
      </c>
      <c r="O134" s="10">
        <v>4.2</v>
      </c>
      <c r="P134" s="10">
        <v>0.5</v>
      </c>
    </row>
    <row r="135" spans="1:16" ht="15" x14ac:dyDescent="0.2">
      <c r="A135" s="9">
        <v>338</v>
      </c>
      <c r="B135" s="47" t="s">
        <v>152</v>
      </c>
      <c r="C135" s="48"/>
      <c r="D135" s="12">
        <v>150</v>
      </c>
      <c r="E135" s="10">
        <f t="shared" ref="E135:P135" si="13">E107</f>
        <v>0.1</v>
      </c>
      <c r="F135" s="10">
        <f t="shared" si="13"/>
        <v>0</v>
      </c>
      <c r="G135" s="10">
        <f t="shared" si="13"/>
        <v>15</v>
      </c>
      <c r="H135" s="10">
        <f t="shared" si="13"/>
        <v>60.6</v>
      </c>
      <c r="I135" s="10">
        <f t="shared" si="13"/>
        <v>0</v>
      </c>
      <c r="J135" s="10">
        <f t="shared" si="13"/>
        <v>0.1</v>
      </c>
      <c r="K135" s="10">
        <f t="shared" si="13"/>
        <v>0.3</v>
      </c>
      <c r="L135" s="10">
        <f t="shared" si="13"/>
        <v>0</v>
      </c>
      <c r="M135" s="10">
        <f t="shared" si="13"/>
        <v>8.9</v>
      </c>
      <c r="N135" s="10">
        <f t="shared" si="13"/>
        <v>4.0999999999999996</v>
      </c>
      <c r="O135" s="10">
        <f t="shared" si="13"/>
        <v>4.2</v>
      </c>
      <c r="P135" s="10">
        <f t="shared" si="13"/>
        <v>0.5</v>
      </c>
    </row>
    <row r="136" spans="1:16" ht="15.6" x14ac:dyDescent="0.3">
      <c r="A136" s="76" t="s">
        <v>23</v>
      </c>
      <c r="B136" s="76"/>
      <c r="C136" s="76"/>
      <c r="D136" s="76"/>
      <c r="E136" s="10">
        <v>13.1</v>
      </c>
      <c r="F136" s="10">
        <v>19.399999999999999</v>
      </c>
      <c r="G136" s="10">
        <v>82.2</v>
      </c>
      <c r="H136" s="10">
        <v>545.5</v>
      </c>
      <c r="I136" s="11">
        <v>0.04</v>
      </c>
      <c r="J136" s="10">
        <v>0.1</v>
      </c>
      <c r="K136" s="10">
        <v>0.4</v>
      </c>
      <c r="L136" s="10">
        <v>0.7</v>
      </c>
      <c r="M136" s="10">
        <v>16.8</v>
      </c>
      <c r="N136" s="10">
        <v>28.5</v>
      </c>
      <c r="O136" s="10">
        <v>7.8</v>
      </c>
      <c r="P136" s="10">
        <v>0.8</v>
      </c>
    </row>
    <row r="137" spans="1:16" ht="15.6" x14ac:dyDescent="0.3">
      <c r="A137" s="60" t="s">
        <v>40</v>
      </c>
      <c r="B137" s="49"/>
      <c r="C137" s="50"/>
      <c r="D137" s="17"/>
      <c r="E137" s="10"/>
      <c r="F137" s="10"/>
      <c r="G137" s="10"/>
      <c r="H137" s="10">
        <v>23.2</v>
      </c>
      <c r="I137" s="11"/>
      <c r="J137" s="10"/>
      <c r="K137" s="10"/>
      <c r="L137" s="10"/>
      <c r="M137" s="10"/>
      <c r="N137" s="10"/>
      <c r="O137" s="10"/>
      <c r="P137" s="10"/>
    </row>
    <row r="138" spans="1:16" ht="15.6" x14ac:dyDescent="0.3">
      <c r="A138" s="62" t="s">
        <v>24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1:16" ht="15" x14ac:dyDescent="0.2">
      <c r="A139" s="9">
        <v>66</v>
      </c>
      <c r="B139" s="74" t="s">
        <v>30</v>
      </c>
      <c r="C139" s="74"/>
      <c r="D139" s="9">
        <v>100</v>
      </c>
      <c r="E139" s="10">
        <v>0.6</v>
      </c>
      <c r="F139" s="10">
        <v>3.1</v>
      </c>
      <c r="G139" s="10">
        <v>1.7</v>
      </c>
      <c r="H139" s="10">
        <v>38.1</v>
      </c>
      <c r="I139" s="11">
        <v>0.02</v>
      </c>
      <c r="J139" s="10">
        <v>3.7</v>
      </c>
      <c r="K139" s="12"/>
      <c r="L139" s="10">
        <v>1.4</v>
      </c>
      <c r="M139" s="10">
        <v>15.5</v>
      </c>
      <c r="N139" s="10">
        <v>18.8</v>
      </c>
      <c r="O139" s="9">
        <v>9</v>
      </c>
      <c r="P139" s="10">
        <v>0.4</v>
      </c>
    </row>
    <row r="140" spans="1:16" ht="15" x14ac:dyDescent="0.2">
      <c r="A140" s="9">
        <v>102</v>
      </c>
      <c r="B140" s="74" t="s">
        <v>36</v>
      </c>
      <c r="C140" s="74"/>
      <c r="D140" s="12">
        <v>250</v>
      </c>
      <c r="E140" s="10">
        <v>8.8000000000000007</v>
      </c>
      <c r="F140" s="10">
        <v>8.4</v>
      </c>
      <c r="G140" s="10">
        <v>19.5</v>
      </c>
      <c r="H140" s="9">
        <v>178</v>
      </c>
      <c r="I140" s="11">
        <v>0.27</v>
      </c>
      <c r="J140" s="10">
        <v>11.9</v>
      </c>
      <c r="K140" s="12"/>
      <c r="L140" s="10">
        <v>2.4</v>
      </c>
      <c r="M140" s="10">
        <v>31.4</v>
      </c>
      <c r="N140" s="9">
        <v>87</v>
      </c>
      <c r="O140" s="10">
        <v>38.1</v>
      </c>
      <c r="P140" s="10">
        <v>2.2000000000000002</v>
      </c>
    </row>
    <row r="141" spans="1:16" ht="15" x14ac:dyDescent="0.2">
      <c r="A141" s="9">
        <v>290</v>
      </c>
      <c r="B141" s="74" t="s">
        <v>153</v>
      </c>
      <c r="C141" s="74"/>
      <c r="D141" s="9">
        <v>100</v>
      </c>
      <c r="E141" s="9">
        <v>23</v>
      </c>
      <c r="F141" s="9">
        <v>5</v>
      </c>
      <c r="G141" s="12"/>
      <c r="H141" s="9">
        <v>140</v>
      </c>
      <c r="I141" s="11">
        <v>0.08</v>
      </c>
      <c r="J141" s="10">
        <v>1.9</v>
      </c>
      <c r="K141" s="12"/>
      <c r="L141" s="10">
        <v>1.3</v>
      </c>
      <c r="M141" s="9">
        <v>13</v>
      </c>
      <c r="N141" s="10">
        <v>0.1</v>
      </c>
      <c r="O141" s="10">
        <v>17.899999999999999</v>
      </c>
      <c r="P141" s="10">
        <v>1.2</v>
      </c>
    </row>
    <row r="142" spans="1:16" ht="15" x14ac:dyDescent="0.2">
      <c r="A142" s="9">
        <v>312</v>
      </c>
      <c r="B142" s="74" t="s">
        <v>39</v>
      </c>
      <c r="C142" s="74"/>
      <c r="D142" s="9">
        <v>150</v>
      </c>
      <c r="E142" s="10">
        <v>3.8</v>
      </c>
      <c r="F142" s="10">
        <v>4.2</v>
      </c>
      <c r="G142" s="10">
        <v>39.9</v>
      </c>
      <c r="H142" s="10">
        <v>209.6</v>
      </c>
      <c r="I142" s="11">
        <v>0.04</v>
      </c>
      <c r="J142" s="12"/>
      <c r="K142" s="12"/>
      <c r="L142" s="10">
        <v>0.3</v>
      </c>
      <c r="M142" s="10">
        <v>5.0999999999999996</v>
      </c>
      <c r="N142" s="10">
        <v>80.8</v>
      </c>
      <c r="O142" s="10">
        <v>26.5</v>
      </c>
      <c r="P142" s="10">
        <v>0.5</v>
      </c>
    </row>
    <row r="143" spans="1:16" ht="15" x14ac:dyDescent="0.2">
      <c r="A143" s="9">
        <v>344</v>
      </c>
      <c r="B143" s="74" t="s">
        <v>129</v>
      </c>
      <c r="C143" s="74"/>
      <c r="D143" s="9">
        <v>200</v>
      </c>
      <c r="E143" s="10">
        <v>0.4</v>
      </c>
      <c r="F143" s="10">
        <v>0.1</v>
      </c>
      <c r="G143" s="10">
        <v>19.899999999999999</v>
      </c>
      <c r="H143" s="10">
        <v>82.1</v>
      </c>
      <c r="I143" s="11">
        <v>0.02</v>
      </c>
      <c r="J143" s="12"/>
      <c r="K143" s="12"/>
      <c r="L143" s="10">
        <v>0.1</v>
      </c>
      <c r="M143" s="10">
        <v>12.3</v>
      </c>
      <c r="N143" s="10">
        <v>19.399999999999999</v>
      </c>
      <c r="O143" s="10">
        <v>6.3</v>
      </c>
      <c r="P143" s="10">
        <v>0.5</v>
      </c>
    </row>
    <row r="144" spans="1:16" ht="15" x14ac:dyDescent="0.2">
      <c r="A144" s="12" t="s">
        <v>21</v>
      </c>
      <c r="B144" s="74" t="s">
        <v>22</v>
      </c>
      <c r="C144" s="74"/>
      <c r="D144" s="9">
        <v>40</v>
      </c>
      <c r="E144" s="10">
        <v>4.3</v>
      </c>
      <c r="F144" s="10">
        <v>0.7</v>
      </c>
      <c r="G144" s="10">
        <v>22.6</v>
      </c>
      <c r="H144" s="9">
        <v>114</v>
      </c>
      <c r="I144" s="11">
        <v>0.11</v>
      </c>
      <c r="J144" s="12"/>
      <c r="K144" s="12"/>
      <c r="L144" s="10">
        <v>1.1000000000000001</v>
      </c>
      <c r="M144" s="9">
        <v>17</v>
      </c>
      <c r="N144" s="10">
        <v>99.5</v>
      </c>
      <c r="O144" s="10">
        <v>27.5</v>
      </c>
      <c r="P144" s="10">
        <v>1.6</v>
      </c>
    </row>
    <row r="145" spans="1:16" ht="15" x14ac:dyDescent="0.2">
      <c r="A145" s="12" t="s">
        <v>21</v>
      </c>
      <c r="B145" s="74" t="s">
        <v>26</v>
      </c>
      <c r="C145" s="74"/>
      <c r="D145" s="9">
        <v>40</v>
      </c>
      <c r="E145" s="10">
        <v>2.2999999999999998</v>
      </c>
      <c r="F145" s="10">
        <v>0.4</v>
      </c>
      <c r="G145" s="10">
        <v>17.8</v>
      </c>
      <c r="H145" s="9">
        <v>84</v>
      </c>
      <c r="I145" s="11">
        <v>0.08</v>
      </c>
      <c r="J145" s="12"/>
      <c r="K145" s="12"/>
      <c r="L145" s="12"/>
      <c r="M145" s="10">
        <v>10.199999999999999</v>
      </c>
      <c r="N145" s="12"/>
      <c r="O145" s="10">
        <v>14.6</v>
      </c>
      <c r="P145" s="9">
        <v>1</v>
      </c>
    </row>
    <row r="146" spans="1:16" ht="15.6" x14ac:dyDescent="0.3">
      <c r="A146" s="76" t="s">
        <v>27</v>
      </c>
      <c r="B146" s="76"/>
      <c r="C146" s="76"/>
      <c r="D146" s="76"/>
      <c r="E146" s="10">
        <v>43.1</v>
      </c>
      <c r="F146" s="10">
        <v>21.8</v>
      </c>
      <c r="G146" s="10">
        <v>121.3</v>
      </c>
      <c r="H146" s="10">
        <v>845.7</v>
      </c>
      <c r="I146" s="11">
        <v>0.62</v>
      </c>
      <c r="J146" s="10">
        <v>17.5</v>
      </c>
      <c r="K146" s="10">
        <v>0.1</v>
      </c>
      <c r="L146" s="10">
        <v>6.5</v>
      </c>
      <c r="M146" s="10">
        <v>104.5</v>
      </c>
      <c r="N146" s="10">
        <v>305.5</v>
      </c>
      <c r="O146" s="10">
        <v>139.9</v>
      </c>
      <c r="P146" s="10">
        <v>7.4</v>
      </c>
    </row>
    <row r="147" spans="1:16" ht="15.6" x14ac:dyDescent="0.3">
      <c r="A147" s="40" t="s">
        <v>102</v>
      </c>
      <c r="B147" s="49"/>
      <c r="C147" s="50"/>
      <c r="D147" s="38"/>
      <c r="E147" s="10"/>
      <c r="F147" s="10"/>
      <c r="G147" s="10"/>
      <c r="H147" s="10"/>
      <c r="I147" s="11"/>
      <c r="J147" s="10"/>
      <c r="K147" s="10"/>
      <c r="L147" s="10"/>
      <c r="M147" s="10"/>
      <c r="N147" s="10"/>
      <c r="O147" s="10"/>
      <c r="P147" s="10"/>
    </row>
    <row r="148" spans="1:16" ht="15.6" x14ac:dyDescent="0.3">
      <c r="A148" s="40" t="s">
        <v>71</v>
      </c>
      <c r="B148" s="79" t="str">
        <f t="shared" ref="B148:P148" si="14">B119</f>
        <v>Кондитерское изделие</v>
      </c>
      <c r="C148" s="80"/>
      <c r="D148" s="38">
        <f t="shared" si="14"/>
        <v>100</v>
      </c>
      <c r="E148" s="10">
        <f t="shared" si="14"/>
        <v>0.3</v>
      </c>
      <c r="F148" s="10">
        <f t="shared" si="14"/>
        <v>0.1</v>
      </c>
      <c r="G148" s="10">
        <f t="shared" si="14"/>
        <v>19.899999999999999</v>
      </c>
      <c r="H148" s="10">
        <f t="shared" si="14"/>
        <v>81.599999999999994</v>
      </c>
      <c r="I148" s="11">
        <f t="shared" si="14"/>
        <v>0.02</v>
      </c>
      <c r="J148" s="10">
        <f t="shared" si="14"/>
        <v>0</v>
      </c>
      <c r="K148" s="10">
        <f t="shared" si="14"/>
        <v>0</v>
      </c>
      <c r="L148" s="10">
        <f t="shared" si="14"/>
        <v>0</v>
      </c>
      <c r="M148" s="10">
        <f t="shared" si="14"/>
        <v>10</v>
      </c>
      <c r="N148" s="10">
        <f t="shared" si="14"/>
        <v>15.5</v>
      </c>
      <c r="O148" s="10">
        <f t="shared" si="14"/>
        <v>5</v>
      </c>
      <c r="P148" s="10">
        <f t="shared" si="14"/>
        <v>0.4</v>
      </c>
    </row>
    <row r="149" spans="1:16" ht="15.6" x14ac:dyDescent="0.3">
      <c r="A149" s="40" t="s">
        <v>71</v>
      </c>
      <c r="B149" s="79" t="str">
        <f t="shared" ref="B149:P149" si="15">B120</f>
        <v>Компот из ягод</v>
      </c>
      <c r="C149" s="80"/>
      <c r="D149" s="38">
        <f t="shared" si="15"/>
        <v>250</v>
      </c>
      <c r="E149" s="10" t="str">
        <f t="shared" si="15"/>
        <v>0.4</v>
      </c>
      <c r="F149" s="10">
        <f t="shared" si="15"/>
        <v>4</v>
      </c>
      <c r="G149" s="10" t="str">
        <f t="shared" si="15"/>
        <v>9.8</v>
      </c>
      <c r="H149" s="10">
        <f t="shared" si="15"/>
        <v>47</v>
      </c>
      <c r="I149" s="11" t="str">
        <f t="shared" si="15"/>
        <v>2</v>
      </c>
      <c r="J149" s="10">
        <f t="shared" si="15"/>
        <v>11</v>
      </c>
      <c r="K149" s="10" t="str">
        <f t="shared" si="15"/>
        <v>0.6</v>
      </c>
      <c r="L149" s="10" t="str">
        <f t="shared" si="15"/>
        <v>1.3</v>
      </c>
      <c r="M149" s="10" t="str">
        <f t="shared" si="15"/>
        <v>1.3</v>
      </c>
      <c r="N149" s="10" t="str">
        <f t="shared" si="15"/>
        <v>1.4</v>
      </c>
      <c r="O149" s="10" t="str">
        <f t="shared" si="15"/>
        <v>2.3</v>
      </c>
      <c r="P149" s="10">
        <f t="shared" si="15"/>
        <v>12</v>
      </c>
    </row>
    <row r="150" spans="1:16" ht="15.6" x14ac:dyDescent="0.3">
      <c r="A150" s="60" t="s">
        <v>40</v>
      </c>
      <c r="B150" s="49"/>
      <c r="C150" s="50"/>
      <c r="D150" s="17"/>
      <c r="E150" s="10"/>
      <c r="F150" s="10"/>
      <c r="G150" s="10"/>
      <c r="H150" s="10" t="s">
        <v>130</v>
      </c>
      <c r="I150" s="11"/>
      <c r="J150" s="10"/>
      <c r="K150" s="10"/>
      <c r="L150" s="10"/>
      <c r="M150" s="10"/>
      <c r="N150" s="10"/>
      <c r="O150" s="10"/>
      <c r="P150" s="10"/>
    </row>
    <row r="151" spans="1:16" s="1" customFormat="1" ht="15.6" x14ac:dyDescent="0.3">
      <c r="A151" s="76" t="s">
        <v>28</v>
      </c>
      <c r="B151" s="76"/>
      <c r="C151" s="76"/>
      <c r="D151" s="76"/>
      <c r="E151" s="10">
        <v>56.2</v>
      </c>
      <c r="F151" s="10">
        <v>41.2</v>
      </c>
      <c r="G151" s="10">
        <v>203.5</v>
      </c>
      <c r="H151" s="10">
        <v>1391.1</v>
      </c>
      <c r="I151" s="11">
        <v>0.66</v>
      </c>
      <c r="J151" s="10">
        <v>17.600000000000001</v>
      </c>
      <c r="K151" s="10">
        <v>0.5</v>
      </c>
      <c r="L151" s="10">
        <v>7.2</v>
      </c>
      <c r="M151" s="10">
        <v>121.2</v>
      </c>
      <c r="N151" s="9">
        <v>334</v>
      </c>
      <c r="O151" s="10">
        <v>147.6</v>
      </c>
      <c r="P151" s="10">
        <v>8.1999999999999993</v>
      </c>
    </row>
    <row r="152" spans="1:16" ht="15.6" x14ac:dyDescent="0.3">
      <c r="A152" s="60" t="s">
        <v>40</v>
      </c>
      <c r="B152" s="49"/>
      <c r="C152" s="50"/>
      <c r="D152" s="13"/>
      <c r="E152" s="13"/>
      <c r="F152" s="13"/>
      <c r="G152" s="13"/>
      <c r="H152" s="13" t="s">
        <v>112</v>
      </c>
      <c r="I152" s="13"/>
      <c r="J152" s="13"/>
      <c r="K152" s="78"/>
      <c r="L152" s="78"/>
      <c r="M152" s="78"/>
      <c r="N152" s="78"/>
      <c r="O152" s="78"/>
      <c r="P152" s="78"/>
    </row>
    <row r="153" spans="1:16" ht="15.6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1:16" ht="15.6" x14ac:dyDescent="0.3">
      <c r="A154" s="14"/>
      <c r="B154" s="13" t="s">
        <v>52</v>
      </c>
      <c r="C154" s="13"/>
      <c r="D154" s="13"/>
      <c r="E154" s="15"/>
      <c r="F154" s="52"/>
      <c r="G154" s="53"/>
      <c r="H154" s="53"/>
      <c r="I154" s="13"/>
      <c r="J154" s="54"/>
      <c r="K154" s="54"/>
      <c r="L154" s="13"/>
      <c r="M154" s="13"/>
      <c r="N154" s="13"/>
      <c r="O154" s="13"/>
      <c r="P154" s="13"/>
    </row>
    <row r="155" spans="1:16" ht="15.6" x14ac:dyDescent="0.3">
      <c r="A155" s="13"/>
      <c r="B155" s="13"/>
      <c r="C155" s="13"/>
      <c r="D155" s="54"/>
      <c r="E155" s="54"/>
      <c r="F155" s="13"/>
      <c r="G155" s="13"/>
      <c r="H155" s="13"/>
      <c r="I155" s="13"/>
      <c r="J155" s="54"/>
      <c r="K155" s="54"/>
      <c r="L155" s="13"/>
      <c r="M155" s="13"/>
      <c r="N155" s="13"/>
      <c r="O155" s="13"/>
      <c r="P155" s="13"/>
    </row>
    <row r="156" spans="1:16" ht="15" x14ac:dyDescent="0.2">
      <c r="A156" s="55" t="s">
        <v>1</v>
      </c>
      <c r="B156" s="55" t="s">
        <v>2</v>
      </c>
      <c r="C156" s="55"/>
      <c r="D156" s="55" t="s">
        <v>3</v>
      </c>
      <c r="E156" s="59" t="s">
        <v>4</v>
      </c>
      <c r="F156" s="59"/>
      <c r="G156" s="59"/>
      <c r="H156" s="55" t="s">
        <v>5</v>
      </c>
      <c r="I156" s="59" t="s">
        <v>6</v>
      </c>
      <c r="J156" s="59"/>
      <c r="K156" s="59"/>
      <c r="L156" s="59"/>
      <c r="M156" s="59" t="s">
        <v>7</v>
      </c>
      <c r="N156" s="59"/>
      <c r="O156" s="59"/>
      <c r="P156" s="59"/>
    </row>
    <row r="157" spans="1:16" ht="15" x14ac:dyDescent="0.2">
      <c r="A157" s="56"/>
      <c r="B157" s="57"/>
      <c r="C157" s="58"/>
      <c r="D157" s="56"/>
      <c r="E157" s="7" t="s">
        <v>8</v>
      </c>
      <c r="F157" s="7" t="s">
        <v>9</v>
      </c>
      <c r="G157" s="7" t="s">
        <v>10</v>
      </c>
      <c r="H157" s="56"/>
      <c r="I157" s="7" t="s">
        <v>11</v>
      </c>
      <c r="J157" s="7" t="s">
        <v>12</v>
      </c>
      <c r="K157" s="7" t="s">
        <v>13</v>
      </c>
      <c r="L157" s="7" t="s">
        <v>14</v>
      </c>
      <c r="M157" s="7" t="s">
        <v>15</v>
      </c>
      <c r="N157" s="7" t="s">
        <v>16</v>
      </c>
      <c r="O157" s="7" t="s">
        <v>17</v>
      </c>
      <c r="P157" s="7" t="s">
        <v>18</v>
      </c>
    </row>
    <row r="158" spans="1:16" ht="15" x14ac:dyDescent="0.25">
      <c r="A158" s="8">
        <v>1</v>
      </c>
      <c r="B158" s="61">
        <v>2</v>
      </c>
      <c r="C158" s="61"/>
      <c r="D158" s="8">
        <v>3</v>
      </c>
      <c r="E158" s="8">
        <v>4</v>
      </c>
      <c r="F158" s="8">
        <v>5</v>
      </c>
      <c r="G158" s="8">
        <v>6</v>
      </c>
      <c r="H158" s="8">
        <v>7</v>
      </c>
      <c r="I158" s="8">
        <v>8</v>
      </c>
      <c r="J158" s="8">
        <v>9</v>
      </c>
      <c r="K158" s="8">
        <v>10</v>
      </c>
      <c r="L158" s="8">
        <v>11</v>
      </c>
      <c r="M158" s="8">
        <v>12</v>
      </c>
      <c r="N158" s="8">
        <v>13</v>
      </c>
      <c r="O158" s="8">
        <v>14</v>
      </c>
      <c r="P158" s="8">
        <v>15</v>
      </c>
    </row>
    <row r="159" spans="1:16" ht="11.1" customHeight="1" x14ac:dyDescent="0.2">
      <c r="A159" s="81" t="s">
        <v>19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ht="15" x14ac:dyDescent="0.2">
      <c r="A160" s="9">
        <v>182</v>
      </c>
      <c r="B160" s="77" t="s">
        <v>68</v>
      </c>
      <c r="C160" s="77"/>
      <c r="D160" s="9">
        <v>250</v>
      </c>
      <c r="E160" s="10">
        <v>1.1000000000000001</v>
      </c>
      <c r="F160" s="10">
        <v>5.3</v>
      </c>
      <c r="G160" s="10">
        <v>4.5999999999999996</v>
      </c>
      <c r="H160" s="10">
        <v>71.400000000000006</v>
      </c>
      <c r="I160" s="11">
        <v>0.01</v>
      </c>
      <c r="J160" s="10">
        <v>4.2</v>
      </c>
      <c r="K160" s="12"/>
      <c r="L160" s="10">
        <v>1.9</v>
      </c>
      <c r="M160" s="10">
        <v>24.6</v>
      </c>
      <c r="N160" s="10">
        <v>22.2</v>
      </c>
      <c r="O160" s="9">
        <v>9</v>
      </c>
      <c r="P160" s="10">
        <v>0.4</v>
      </c>
    </row>
    <row r="161" spans="1:16" ht="15" x14ac:dyDescent="0.2">
      <c r="A161" s="9">
        <v>15</v>
      </c>
      <c r="B161" s="77" t="s">
        <v>69</v>
      </c>
      <c r="C161" s="77"/>
      <c r="D161" s="12">
        <v>20</v>
      </c>
      <c r="E161" s="10">
        <v>12.2</v>
      </c>
      <c r="F161" s="10">
        <v>12.1</v>
      </c>
      <c r="G161" s="10">
        <v>54.3</v>
      </c>
      <c r="H161" s="10">
        <v>370.6</v>
      </c>
      <c r="I161" s="11">
        <v>0.13</v>
      </c>
      <c r="J161" s="10">
        <v>0.1</v>
      </c>
      <c r="K161" s="10">
        <v>0.1</v>
      </c>
      <c r="L161" s="10">
        <v>1.2</v>
      </c>
      <c r="M161" s="10">
        <v>166.1</v>
      </c>
      <c r="N161" s="10">
        <v>67.900000000000006</v>
      </c>
      <c r="O161" s="10">
        <v>18.8</v>
      </c>
      <c r="P161" s="10">
        <v>1.3</v>
      </c>
    </row>
    <row r="162" spans="1:16" ht="15" customHeight="1" x14ac:dyDescent="0.2">
      <c r="A162" s="9">
        <v>376</v>
      </c>
      <c r="B162" s="47" t="s">
        <v>70</v>
      </c>
      <c r="C162" s="48"/>
      <c r="D162" s="12">
        <v>250</v>
      </c>
      <c r="E162" s="10">
        <v>0.2</v>
      </c>
      <c r="F162" s="12"/>
      <c r="G162" s="10">
        <v>15.2</v>
      </c>
      <c r="H162" s="9">
        <v>63</v>
      </c>
      <c r="I162" s="12"/>
      <c r="J162" s="10">
        <v>2.9</v>
      </c>
      <c r="K162" s="10">
        <v>0.3</v>
      </c>
      <c r="L162" s="12"/>
      <c r="M162" s="10">
        <v>5.7</v>
      </c>
      <c r="N162" s="10">
        <v>5.7</v>
      </c>
      <c r="O162" s="9">
        <v>3</v>
      </c>
      <c r="P162" s="10">
        <v>0.5</v>
      </c>
    </row>
    <row r="163" spans="1:16" ht="0.6" customHeight="1" x14ac:dyDescent="0.2">
      <c r="A163" s="9">
        <v>338</v>
      </c>
      <c r="B163" s="47" t="s">
        <v>103</v>
      </c>
      <c r="C163" s="48"/>
      <c r="D163" s="12">
        <v>150</v>
      </c>
      <c r="E163" s="10">
        <f t="shared" ref="E163:P163" si="16">E135</f>
        <v>0.1</v>
      </c>
      <c r="F163" s="10">
        <f t="shared" si="16"/>
        <v>0</v>
      </c>
      <c r="G163" s="10">
        <f t="shared" si="16"/>
        <v>15</v>
      </c>
      <c r="H163" s="9">
        <f t="shared" si="16"/>
        <v>60.6</v>
      </c>
      <c r="I163" s="10">
        <f t="shared" si="16"/>
        <v>0</v>
      </c>
      <c r="J163" s="10">
        <f t="shared" si="16"/>
        <v>0.1</v>
      </c>
      <c r="K163" s="10">
        <f t="shared" si="16"/>
        <v>0.3</v>
      </c>
      <c r="L163" s="10">
        <f t="shared" si="16"/>
        <v>0</v>
      </c>
      <c r="M163" s="10">
        <f t="shared" si="16"/>
        <v>8.9</v>
      </c>
      <c r="N163" s="10">
        <f t="shared" si="16"/>
        <v>4.0999999999999996</v>
      </c>
      <c r="O163" s="9">
        <f t="shared" si="16"/>
        <v>4.2</v>
      </c>
      <c r="P163" s="10">
        <f t="shared" si="16"/>
        <v>0.5</v>
      </c>
    </row>
    <row r="164" spans="1:16" ht="15" x14ac:dyDescent="0.2">
      <c r="A164" s="12" t="s">
        <v>21</v>
      </c>
      <c r="B164" s="77" t="s">
        <v>22</v>
      </c>
      <c r="C164" s="77"/>
      <c r="D164" s="9">
        <v>40</v>
      </c>
      <c r="E164" s="10">
        <v>4.3</v>
      </c>
      <c r="F164" s="10">
        <v>0.7</v>
      </c>
      <c r="G164" s="10">
        <v>22.6</v>
      </c>
      <c r="H164" s="9">
        <v>114</v>
      </c>
      <c r="I164" s="11">
        <v>0.11</v>
      </c>
      <c r="J164" s="12"/>
      <c r="K164" s="12"/>
      <c r="L164" s="10">
        <v>1.1000000000000001</v>
      </c>
      <c r="M164" s="9">
        <v>17</v>
      </c>
      <c r="N164" s="10">
        <v>99.5</v>
      </c>
      <c r="O164" s="10">
        <v>27.5</v>
      </c>
      <c r="P164" s="10">
        <v>1.6</v>
      </c>
    </row>
    <row r="165" spans="1:16" ht="15.6" x14ac:dyDescent="0.3">
      <c r="A165" s="76" t="s">
        <v>23</v>
      </c>
      <c r="B165" s="76"/>
      <c r="C165" s="76"/>
      <c r="D165" s="76"/>
      <c r="E165" s="10">
        <v>17.8</v>
      </c>
      <c r="F165" s="10">
        <v>18.2</v>
      </c>
      <c r="G165" s="10">
        <v>96.7</v>
      </c>
      <c r="H165" s="10">
        <v>618.9</v>
      </c>
      <c r="I165" s="11">
        <v>0.25</v>
      </c>
      <c r="J165" s="10">
        <v>7.2</v>
      </c>
      <c r="K165" s="10">
        <v>0.4</v>
      </c>
      <c r="L165" s="10">
        <v>4.2</v>
      </c>
      <c r="M165" s="10">
        <v>213.4</v>
      </c>
      <c r="N165" s="10">
        <v>195.2</v>
      </c>
      <c r="O165" s="10">
        <v>58.3</v>
      </c>
      <c r="P165" s="10">
        <v>3.9</v>
      </c>
    </row>
    <row r="166" spans="1:16" ht="15.6" x14ac:dyDescent="0.3">
      <c r="A166" s="60" t="s">
        <v>40</v>
      </c>
      <c r="B166" s="49"/>
      <c r="C166" s="50"/>
      <c r="D166" s="17"/>
      <c r="E166" s="10"/>
      <c r="F166" s="10"/>
      <c r="G166" s="10"/>
      <c r="H166" s="10">
        <v>26.3</v>
      </c>
      <c r="I166" s="11"/>
      <c r="J166" s="10"/>
      <c r="K166" s="10"/>
      <c r="L166" s="10"/>
      <c r="M166" s="10"/>
      <c r="N166" s="10"/>
      <c r="O166" s="10"/>
      <c r="P166" s="10"/>
    </row>
    <row r="167" spans="1:16" ht="15.6" x14ac:dyDescent="0.3">
      <c r="A167" s="62" t="s">
        <v>24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1:16" ht="15" x14ac:dyDescent="0.2">
      <c r="A168" s="16" t="s">
        <v>71</v>
      </c>
      <c r="B168" s="77" t="s">
        <v>81</v>
      </c>
      <c r="C168" s="77"/>
      <c r="D168" s="9">
        <v>100</v>
      </c>
      <c r="E168" s="9">
        <v>1</v>
      </c>
      <c r="F168" s="10">
        <v>3.1</v>
      </c>
      <c r="G168" s="10">
        <v>6.5</v>
      </c>
      <c r="H168" s="10">
        <v>58.5</v>
      </c>
      <c r="I168" s="11">
        <v>0.03</v>
      </c>
      <c r="J168" s="10">
        <v>6.2</v>
      </c>
      <c r="K168" s="12"/>
      <c r="L168" s="10">
        <v>1.5</v>
      </c>
      <c r="M168" s="10">
        <v>21.1</v>
      </c>
      <c r="N168" s="10">
        <v>34.799999999999997</v>
      </c>
      <c r="O168" s="10">
        <v>17.8</v>
      </c>
      <c r="P168" s="10">
        <v>0.7</v>
      </c>
    </row>
    <row r="169" spans="1:16" ht="15" x14ac:dyDescent="0.2">
      <c r="A169" s="9">
        <v>106</v>
      </c>
      <c r="B169" s="77" t="s">
        <v>82</v>
      </c>
      <c r="C169" s="77"/>
      <c r="D169" s="12">
        <v>250</v>
      </c>
      <c r="E169" s="10">
        <v>5.6</v>
      </c>
      <c r="F169" s="10">
        <v>5.8</v>
      </c>
      <c r="G169" s="10">
        <v>20.399999999999999</v>
      </c>
      <c r="H169" s="10">
        <v>145.6</v>
      </c>
      <c r="I169" s="11">
        <v>0.13</v>
      </c>
      <c r="J169" s="10">
        <v>16.8</v>
      </c>
      <c r="K169" s="12"/>
      <c r="L169" s="10">
        <v>1.4</v>
      </c>
      <c r="M169" s="10">
        <v>24.4</v>
      </c>
      <c r="N169" s="10">
        <v>87.2</v>
      </c>
      <c r="O169" s="10">
        <v>31.1</v>
      </c>
      <c r="P169" s="10">
        <v>1.2</v>
      </c>
    </row>
    <row r="170" spans="1:16" ht="15" x14ac:dyDescent="0.2">
      <c r="A170" s="9">
        <v>227</v>
      </c>
      <c r="B170" s="77" t="s">
        <v>83</v>
      </c>
      <c r="C170" s="77"/>
      <c r="D170" s="12">
        <v>100</v>
      </c>
      <c r="E170" s="10">
        <v>11.6</v>
      </c>
      <c r="F170" s="9">
        <v>6</v>
      </c>
      <c r="G170" s="10">
        <v>17.8</v>
      </c>
      <c r="H170" s="10">
        <v>171.1</v>
      </c>
      <c r="I170" s="11">
        <v>0.05</v>
      </c>
      <c r="J170" s="10">
        <v>2.4</v>
      </c>
      <c r="K170" s="9">
        <v>9</v>
      </c>
      <c r="L170" s="10">
        <v>3.2</v>
      </c>
      <c r="M170" s="10">
        <v>10.1</v>
      </c>
      <c r="N170" s="10">
        <v>29.6</v>
      </c>
      <c r="O170" s="10">
        <v>8.1999999999999993</v>
      </c>
      <c r="P170" s="10">
        <v>0.5</v>
      </c>
    </row>
    <row r="171" spans="1:16" ht="15" x14ac:dyDescent="0.2">
      <c r="A171" s="9">
        <v>304</v>
      </c>
      <c r="B171" s="77" t="s">
        <v>84</v>
      </c>
      <c r="C171" s="77"/>
      <c r="D171" s="9">
        <v>150</v>
      </c>
      <c r="E171" s="10">
        <v>3.3</v>
      </c>
      <c r="F171" s="10">
        <v>4.9000000000000004</v>
      </c>
      <c r="G171" s="10">
        <v>22.9</v>
      </c>
      <c r="H171" s="10">
        <v>146.5</v>
      </c>
      <c r="I171" s="11">
        <v>0.15</v>
      </c>
      <c r="J171" s="10">
        <v>25.8</v>
      </c>
      <c r="K171" s="12"/>
      <c r="L171" s="10">
        <v>0.2</v>
      </c>
      <c r="M171" s="10">
        <v>14.5</v>
      </c>
      <c r="N171" s="10">
        <v>76.099999999999994</v>
      </c>
      <c r="O171" s="10">
        <v>29.9</v>
      </c>
      <c r="P171" s="10">
        <v>1.2</v>
      </c>
    </row>
    <row r="172" spans="1:16" ht="15" x14ac:dyDescent="0.2">
      <c r="A172" s="9">
        <v>345</v>
      </c>
      <c r="B172" s="77" t="s">
        <v>131</v>
      </c>
      <c r="C172" s="77"/>
      <c r="D172" s="9">
        <v>200</v>
      </c>
      <c r="E172" s="10">
        <v>0.3</v>
      </c>
      <c r="F172" s="10">
        <v>0.1</v>
      </c>
      <c r="G172" s="10">
        <v>26.1</v>
      </c>
      <c r="H172" s="10">
        <v>106.6</v>
      </c>
      <c r="I172" s="11">
        <v>0.02</v>
      </c>
      <c r="J172" s="12"/>
      <c r="K172" s="12"/>
      <c r="L172" s="12"/>
      <c r="M172" s="10">
        <v>19.600000000000001</v>
      </c>
      <c r="N172" s="10">
        <v>21.6</v>
      </c>
      <c r="O172" s="10">
        <v>7.2</v>
      </c>
      <c r="P172" s="10">
        <v>0.4</v>
      </c>
    </row>
    <row r="173" spans="1:16" ht="15" x14ac:dyDescent="0.2">
      <c r="A173" s="12" t="s">
        <v>21</v>
      </c>
      <c r="B173" s="77" t="s">
        <v>22</v>
      </c>
      <c r="C173" s="77"/>
      <c r="D173" s="9">
        <v>40</v>
      </c>
      <c r="E173" s="10">
        <v>4.3</v>
      </c>
      <c r="F173" s="10">
        <v>0.7</v>
      </c>
      <c r="G173" s="10">
        <v>22.6</v>
      </c>
      <c r="H173" s="9">
        <v>114</v>
      </c>
      <c r="I173" s="11">
        <v>0.11</v>
      </c>
      <c r="J173" s="12"/>
      <c r="K173" s="12"/>
      <c r="L173" s="10">
        <v>1.1000000000000001</v>
      </c>
      <c r="M173" s="9">
        <v>17</v>
      </c>
      <c r="N173" s="10">
        <v>99.5</v>
      </c>
      <c r="O173" s="10">
        <v>27.5</v>
      </c>
      <c r="P173" s="10">
        <v>1.6</v>
      </c>
    </row>
    <row r="174" spans="1:16" ht="15" x14ac:dyDescent="0.2">
      <c r="A174" s="12" t="s">
        <v>21</v>
      </c>
      <c r="B174" s="77" t="s">
        <v>26</v>
      </c>
      <c r="C174" s="77"/>
      <c r="D174" s="9">
        <v>40</v>
      </c>
      <c r="E174" s="10">
        <v>2.2999999999999998</v>
      </c>
      <c r="F174" s="10">
        <v>0.4</v>
      </c>
      <c r="G174" s="10">
        <v>17.8</v>
      </c>
      <c r="H174" s="9">
        <v>84</v>
      </c>
      <c r="I174" s="11">
        <v>0.08</v>
      </c>
      <c r="J174" s="12"/>
      <c r="K174" s="12"/>
      <c r="L174" s="12"/>
      <c r="M174" s="10">
        <v>10.199999999999999</v>
      </c>
      <c r="N174" s="12"/>
      <c r="O174" s="10">
        <v>14.6</v>
      </c>
      <c r="P174" s="9">
        <v>1</v>
      </c>
    </row>
    <row r="175" spans="1:16" ht="15.6" x14ac:dyDescent="0.3">
      <c r="A175" s="76" t="s">
        <v>27</v>
      </c>
      <c r="B175" s="76"/>
      <c r="C175" s="76"/>
      <c r="D175" s="76"/>
      <c r="E175" s="10">
        <v>28.4</v>
      </c>
      <c r="F175" s="10">
        <v>20.9</v>
      </c>
      <c r="G175" s="10">
        <v>134.1</v>
      </c>
      <c r="H175" s="10">
        <v>826.3</v>
      </c>
      <c r="I175" s="11">
        <v>0.56999999999999995</v>
      </c>
      <c r="J175" s="10">
        <v>51.2</v>
      </c>
      <c r="K175" s="10">
        <v>9.1</v>
      </c>
      <c r="L175" s="10">
        <v>7.2</v>
      </c>
      <c r="M175" s="10">
        <v>116.9</v>
      </c>
      <c r="N175" s="10">
        <v>348.8</v>
      </c>
      <c r="O175" s="10">
        <v>136.30000000000001</v>
      </c>
      <c r="P175" s="10">
        <v>6.5</v>
      </c>
    </row>
    <row r="176" spans="1:16" ht="15.6" x14ac:dyDescent="0.3">
      <c r="A176" s="40" t="s">
        <v>114</v>
      </c>
      <c r="B176" s="41"/>
      <c r="C176" s="42"/>
      <c r="D176" s="38"/>
      <c r="E176" s="10"/>
      <c r="F176" s="10"/>
      <c r="G176" s="10"/>
      <c r="H176" s="10"/>
      <c r="I176" s="11"/>
      <c r="J176" s="10"/>
      <c r="K176" s="10"/>
      <c r="L176" s="10"/>
      <c r="M176" s="10"/>
      <c r="N176" s="10"/>
      <c r="O176" s="10"/>
      <c r="P176" s="10"/>
    </row>
    <row r="177" spans="1:16" ht="15.6" x14ac:dyDescent="0.3">
      <c r="A177" s="40" t="s">
        <v>71</v>
      </c>
      <c r="B177" s="79" t="str">
        <f t="shared" ref="B177:P177" si="17">B148</f>
        <v>Кондитерское изделие</v>
      </c>
      <c r="C177" s="80"/>
      <c r="D177" s="38">
        <f t="shared" si="17"/>
        <v>100</v>
      </c>
      <c r="E177" s="10">
        <f t="shared" si="17"/>
        <v>0.3</v>
      </c>
      <c r="F177" s="10">
        <f t="shared" si="17"/>
        <v>0.1</v>
      </c>
      <c r="G177" s="10">
        <f t="shared" si="17"/>
        <v>19.899999999999999</v>
      </c>
      <c r="H177" s="10">
        <f t="shared" si="17"/>
        <v>81.599999999999994</v>
      </c>
      <c r="I177" s="11">
        <f t="shared" si="17"/>
        <v>0.02</v>
      </c>
      <c r="J177" s="10">
        <f t="shared" si="17"/>
        <v>0</v>
      </c>
      <c r="K177" s="10">
        <f t="shared" si="17"/>
        <v>0</v>
      </c>
      <c r="L177" s="10">
        <f t="shared" si="17"/>
        <v>0</v>
      </c>
      <c r="M177" s="10">
        <f t="shared" si="17"/>
        <v>10</v>
      </c>
      <c r="N177" s="10">
        <f t="shared" si="17"/>
        <v>15.5</v>
      </c>
      <c r="O177" s="10">
        <f t="shared" si="17"/>
        <v>5</v>
      </c>
      <c r="P177" s="10">
        <f t="shared" si="17"/>
        <v>0.4</v>
      </c>
    </row>
    <row r="178" spans="1:16" ht="15.6" x14ac:dyDescent="0.3">
      <c r="A178" s="40" t="s">
        <v>71</v>
      </c>
      <c r="B178" s="79" t="s">
        <v>154</v>
      </c>
      <c r="C178" s="80"/>
      <c r="D178" s="38">
        <f t="shared" ref="B178:P178" si="18">D149</f>
        <v>250</v>
      </c>
      <c r="E178" s="10" t="str">
        <f t="shared" si="18"/>
        <v>0.4</v>
      </c>
      <c r="F178" s="10">
        <f t="shared" si="18"/>
        <v>4</v>
      </c>
      <c r="G178" s="10" t="str">
        <f t="shared" si="18"/>
        <v>9.8</v>
      </c>
      <c r="H178" s="10">
        <f t="shared" si="18"/>
        <v>47</v>
      </c>
      <c r="I178" s="11" t="str">
        <f t="shared" si="18"/>
        <v>2</v>
      </c>
      <c r="J178" s="10">
        <f t="shared" si="18"/>
        <v>11</v>
      </c>
      <c r="K178" s="10" t="str">
        <f t="shared" si="18"/>
        <v>0.6</v>
      </c>
      <c r="L178" s="10" t="str">
        <f t="shared" si="18"/>
        <v>1.3</v>
      </c>
      <c r="M178" s="10" t="str">
        <f t="shared" si="18"/>
        <v>1.3</v>
      </c>
      <c r="N178" s="10" t="str">
        <f t="shared" si="18"/>
        <v>1.4</v>
      </c>
      <c r="O178" s="10" t="str">
        <f t="shared" si="18"/>
        <v>2.3</v>
      </c>
      <c r="P178" s="10">
        <f t="shared" si="18"/>
        <v>12</v>
      </c>
    </row>
    <row r="179" spans="1:16" ht="15.6" x14ac:dyDescent="0.3">
      <c r="A179" s="60" t="s">
        <v>40</v>
      </c>
      <c r="B179" s="49"/>
      <c r="C179" s="50"/>
      <c r="D179" s="17"/>
      <c r="E179" s="10"/>
      <c r="F179" s="10"/>
      <c r="G179" s="10"/>
      <c r="H179" s="10" t="s">
        <v>123</v>
      </c>
      <c r="I179" s="11"/>
      <c r="J179" s="10"/>
      <c r="K179" s="10"/>
      <c r="L179" s="10"/>
      <c r="M179" s="10"/>
      <c r="N179" s="10"/>
      <c r="O179" s="10"/>
      <c r="P179" s="10"/>
    </row>
    <row r="180" spans="1:16" s="1" customFormat="1" ht="15.6" x14ac:dyDescent="0.3">
      <c r="A180" s="76" t="s">
        <v>28</v>
      </c>
      <c r="B180" s="76"/>
      <c r="C180" s="76"/>
      <c r="D180" s="76"/>
      <c r="E180" s="10">
        <v>46.2</v>
      </c>
      <c r="F180" s="10">
        <v>39.1</v>
      </c>
      <c r="G180" s="10">
        <v>230.8</v>
      </c>
      <c r="H180" s="10">
        <v>1445.2</v>
      </c>
      <c r="I180" s="11">
        <v>0.82</v>
      </c>
      <c r="J180" s="10">
        <v>58.4</v>
      </c>
      <c r="K180" s="10">
        <v>9.4</v>
      </c>
      <c r="L180" s="10">
        <v>11.4</v>
      </c>
      <c r="M180" s="10">
        <v>330.3</v>
      </c>
      <c r="N180" s="9">
        <v>544</v>
      </c>
      <c r="O180" s="10">
        <v>194.6</v>
      </c>
      <c r="P180" s="10">
        <v>10.4</v>
      </c>
    </row>
    <row r="181" spans="1:16" ht="15.6" x14ac:dyDescent="0.3">
      <c r="A181" s="60" t="s">
        <v>40</v>
      </c>
      <c r="B181" s="49"/>
      <c r="C181" s="50"/>
      <c r="D181" s="13"/>
      <c r="E181" s="13"/>
      <c r="F181" s="13"/>
      <c r="G181" s="13"/>
      <c r="H181" s="13" t="s">
        <v>122</v>
      </c>
      <c r="I181" s="13"/>
      <c r="J181" s="13"/>
      <c r="K181" s="78"/>
      <c r="L181" s="78"/>
      <c r="M181" s="78"/>
      <c r="N181" s="78"/>
      <c r="O181" s="78"/>
      <c r="P181" s="78"/>
    </row>
    <row r="182" spans="1:16" ht="15.6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</row>
    <row r="183" spans="1:16" ht="15.6" x14ac:dyDescent="0.3">
      <c r="A183" s="14"/>
      <c r="B183" s="13" t="s">
        <v>53</v>
      </c>
      <c r="C183" s="13"/>
      <c r="D183" s="13"/>
      <c r="E183" s="15"/>
      <c r="F183" s="52"/>
      <c r="G183" s="53"/>
      <c r="H183" s="53"/>
      <c r="I183" s="13"/>
      <c r="J183" s="54"/>
      <c r="K183" s="54"/>
      <c r="L183" s="13"/>
      <c r="M183" s="13"/>
      <c r="N183" s="13"/>
      <c r="O183" s="13"/>
      <c r="P183" s="13"/>
    </row>
    <row r="184" spans="1:16" ht="15.6" x14ac:dyDescent="0.3">
      <c r="A184" s="13"/>
      <c r="B184" s="13"/>
      <c r="C184" s="13"/>
      <c r="D184" s="54"/>
      <c r="E184" s="54"/>
      <c r="F184" s="13"/>
      <c r="G184" s="13"/>
      <c r="H184" s="13"/>
      <c r="I184" s="13"/>
      <c r="J184" s="54"/>
      <c r="K184" s="54"/>
      <c r="L184" s="13"/>
      <c r="M184" s="13"/>
      <c r="N184" s="13"/>
      <c r="O184" s="13"/>
      <c r="P184" s="13"/>
    </row>
    <row r="185" spans="1:16" ht="15" x14ac:dyDescent="0.2">
      <c r="A185" s="55" t="s">
        <v>1</v>
      </c>
      <c r="B185" s="55" t="s">
        <v>2</v>
      </c>
      <c r="C185" s="55"/>
      <c r="D185" s="55" t="s">
        <v>3</v>
      </c>
      <c r="E185" s="59" t="s">
        <v>4</v>
      </c>
      <c r="F185" s="59"/>
      <c r="G185" s="59"/>
      <c r="H185" s="55" t="s">
        <v>5</v>
      </c>
      <c r="I185" s="59" t="s">
        <v>6</v>
      </c>
      <c r="J185" s="59"/>
      <c r="K185" s="59"/>
      <c r="L185" s="59"/>
      <c r="M185" s="59" t="s">
        <v>7</v>
      </c>
      <c r="N185" s="59"/>
      <c r="O185" s="59"/>
      <c r="P185" s="59"/>
    </row>
    <row r="186" spans="1:16" ht="15" x14ac:dyDescent="0.2">
      <c r="A186" s="56"/>
      <c r="B186" s="57"/>
      <c r="C186" s="58"/>
      <c r="D186" s="56"/>
      <c r="E186" s="7" t="s">
        <v>8</v>
      </c>
      <c r="F186" s="7" t="s">
        <v>9</v>
      </c>
      <c r="G186" s="7" t="s">
        <v>10</v>
      </c>
      <c r="H186" s="56"/>
      <c r="I186" s="7" t="s">
        <v>11</v>
      </c>
      <c r="J186" s="7" t="s">
        <v>12</v>
      </c>
      <c r="K186" s="7" t="s">
        <v>13</v>
      </c>
      <c r="L186" s="7" t="s">
        <v>14</v>
      </c>
      <c r="M186" s="7" t="s">
        <v>15</v>
      </c>
      <c r="N186" s="7" t="s">
        <v>16</v>
      </c>
      <c r="O186" s="7" t="s">
        <v>17</v>
      </c>
      <c r="P186" s="7" t="s">
        <v>18</v>
      </c>
    </row>
    <row r="187" spans="1:16" ht="15" x14ac:dyDescent="0.25">
      <c r="A187" s="8">
        <v>1</v>
      </c>
      <c r="B187" s="61">
        <v>2</v>
      </c>
      <c r="C187" s="61"/>
      <c r="D187" s="8">
        <v>3</v>
      </c>
      <c r="E187" s="8">
        <v>4</v>
      </c>
      <c r="F187" s="8">
        <v>5</v>
      </c>
      <c r="G187" s="8">
        <v>6</v>
      </c>
      <c r="H187" s="8">
        <v>7</v>
      </c>
      <c r="I187" s="8">
        <v>8</v>
      </c>
      <c r="J187" s="8">
        <v>9</v>
      </c>
      <c r="K187" s="8">
        <v>10</v>
      </c>
      <c r="L187" s="8">
        <v>11</v>
      </c>
      <c r="M187" s="8">
        <v>12</v>
      </c>
      <c r="N187" s="8">
        <v>13</v>
      </c>
      <c r="O187" s="8">
        <v>14</v>
      </c>
      <c r="P187" s="8">
        <v>15</v>
      </c>
    </row>
    <row r="188" spans="1:16" ht="15.6" x14ac:dyDescent="0.3">
      <c r="A188" s="62" t="s">
        <v>19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1:16" ht="15" x14ac:dyDescent="0.2">
      <c r="A189" s="9">
        <v>401</v>
      </c>
      <c r="B189" s="77" t="s">
        <v>140</v>
      </c>
      <c r="C189" s="77"/>
      <c r="D189" s="9">
        <v>200</v>
      </c>
      <c r="E189" s="10">
        <v>0.5</v>
      </c>
      <c r="F189" s="10">
        <v>0.1</v>
      </c>
      <c r="G189" s="9">
        <v>1</v>
      </c>
      <c r="H189" s="10">
        <v>7.8</v>
      </c>
      <c r="I189" s="11">
        <v>0.01</v>
      </c>
      <c r="J189" s="9">
        <v>3</v>
      </c>
      <c r="K189" s="12"/>
      <c r="L189" s="10">
        <v>0.1</v>
      </c>
      <c r="M189" s="10">
        <v>13.8</v>
      </c>
      <c r="N189" s="10">
        <v>14.4</v>
      </c>
      <c r="O189" s="10">
        <v>8.4</v>
      </c>
      <c r="P189" s="10">
        <v>0.4</v>
      </c>
    </row>
    <row r="190" spans="1:16" ht="15" x14ac:dyDescent="0.2">
      <c r="A190" s="9">
        <v>338</v>
      </c>
      <c r="B190" s="77" t="s">
        <v>152</v>
      </c>
      <c r="C190" s="77"/>
      <c r="D190" s="9">
        <v>150</v>
      </c>
      <c r="E190" s="9">
        <v>21</v>
      </c>
      <c r="F190" s="9">
        <v>22</v>
      </c>
      <c r="G190" s="10">
        <v>53.5</v>
      </c>
      <c r="H190" s="9">
        <v>435</v>
      </c>
      <c r="I190" s="11">
        <v>0.14000000000000001</v>
      </c>
      <c r="J190" s="10">
        <v>4.9000000000000004</v>
      </c>
      <c r="K190" s="12"/>
      <c r="L190" s="10">
        <v>2.8</v>
      </c>
      <c r="M190" s="10">
        <v>24.6</v>
      </c>
      <c r="N190" s="10">
        <v>119.6</v>
      </c>
      <c r="O190" s="9">
        <v>58</v>
      </c>
      <c r="P190" s="9">
        <v>2</v>
      </c>
    </row>
    <row r="191" spans="1:16" ht="15" x14ac:dyDescent="0.2">
      <c r="A191" s="9">
        <v>377</v>
      </c>
      <c r="B191" s="77" t="s">
        <v>73</v>
      </c>
      <c r="C191" s="77"/>
      <c r="D191" s="9">
        <v>250</v>
      </c>
      <c r="E191" s="10">
        <v>3.7</v>
      </c>
      <c r="F191" s="10">
        <v>3.2</v>
      </c>
      <c r="G191" s="10">
        <v>19.100000000000001</v>
      </c>
      <c r="H191" s="10">
        <v>119.7</v>
      </c>
      <c r="I191" s="11">
        <v>0.09</v>
      </c>
      <c r="J191" s="10">
        <v>4.0999999999999996</v>
      </c>
      <c r="K191" s="10">
        <v>24.4</v>
      </c>
      <c r="L191" s="12"/>
      <c r="M191" s="10">
        <v>159.6</v>
      </c>
      <c r="N191" s="10">
        <v>109.8</v>
      </c>
      <c r="O191" s="10">
        <v>17.899999999999999</v>
      </c>
      <c r="P191" s="10">
        <v>0.2</v>
      </c>
    </row>
    <row r="192" spans="1:16" ht="0.6" customHeight="1" x14ac:dyDescent="0.2">
      <c r="A192" s="12">
        <v>1</v>
      </c>
      <c r="B192" s="47" t="s">
        <v>133</v>
      </c>
      <c r="C192" s="48"/>
      <c r="D192" s="9">
        <v>50</v>
      </c>
      <c r="E192" s="10">
        <v>2.6</v>
      </c>
      <c r="F192" s="10">
        <v>0.4</v>
      </c>
      <c r="G192" s="10">
        <v>13.5</v>
      </c>
      <c r="H192" s="10">
        <v>68.400000000000006</v>
      </c>
      <c r="I192" s="11">
        <v>7.0000000000000007E-2</v>
      </c>
      <c r="J192" s="12"/>
      <c r="K192" s="12"/>
      <c r="L192" s="10">
        <v>0.6</v>
      </c>
      <c r="M192" s="10">
        <v>10.199999999999999</v>
      </c>
      <c r="N192" s="10">
        <v>59.7</v>
      </c>
      <c r="O192" s="10">
        <v>16.5</v>
      </c>
      <c r="P192" s="9">
        <v>1</v>
      </c>
    </row>
    <row r="193" spans="1:16" ht="15" x14ac:dyDescent="0.2">
      <c r="A193" s="12"/>
      <c r="B193" s="47"/>
      <c r="C193" s="48"/>
      <c r="D193" s="9"/>
      <c r="E193" s="10">
        <f t="shared" ref="E193:P193" si="19">E163</f>
        <v>0.1</v>
      </c>
      <c r="F193" s="10">
        <f t="shared" si="19"/>
        <v>0</v>
      </c>
      <c r="G193" s="10">
        <f t="shared" si="19"/>
        <v>15</v>
      </c>
      <c r="H193" s="10">
        <f t="shared" si="19"/>
        <v>60.6</v>
      </c>
      <c r="I193" s="34" t="s">
        <v>100</v>
      </c>
      <c r="J193" s="10">
        <f t="shared" si="19"/>
        <v>0.1</v>
      </c>
      <c r="K193" s="10">
        <f t="shared" si="19"/>
        <v>0.3</v>
      </c>
      <c r="L193" s="10">
        <f t="shared" si="19"/>
        <v>0</v>
      </c>
      <c r="M193" s="10">
        <f t="shared" si="19"/>
        <v>8.9</v>
      </c>
      <c r="N193" s="10">
        <f t="shared" si="19"/>
        <v>4.0999999999999996</v>
      </c>
      <c r="O193" s="10">
        <f t="shared" si="19"/>
        <v>4.2</v>
      </c>
      <c r="P193" s="9">
        <f t="shared" si="19"/>
        <v>0.5</v>
      </c>
    </row>
    <row r="194" spans="1:16" ht="15.6" x14ac:dyDescent="0.3">
      <c r="A194" s="76" t="s">
        <v>23</v>
      </c>
      <c r="B194" s="76"/>
      <c r="C194" s="76"/>
      <c r="D194" s="76"/>
      <c r="E194" s="10">
        <v>27.8</v>
      </c>
      <c r="F194" s="10">
        <v>25.6</v>
      </c>
      <c r="G194" s="10">
        <v>87.2</v>
      </c>
      <c r="H194" s="10">
        <v>630.79999999999995</v>
      </c>
      <c r="I194" s="11">
        <v>0.31</v>
      </c>
      <c r="J194" s="9">
        <v>12</v>
      </c>
      <c r="K194" s="10">
        <v>24.5</v>
      </c>
      <c r="L194" s="10">
        <v>3.5</v>
      </c>
      <c r="M194" s="10">
        <v>208.3</v>
      </c>
      <c r="N194" s="10">
        <v>303.5</v>
      </c>
      <c r="O194" s="10">
        <v>100.8</v>
      </c>
      <c r="P194" s="10">
        <v>3.5</v>
      </c>
    </row>
    <row r="195" spans="1:16" ht="15.6" x14ac:dyDescent="0.3">
      <c r="A195" s="60" t="s">
        <v>40</v>
      </c>
      <c r="B195" s="49"/>
      <c r="C195" s="50"/>
      <c r="D195" s="17"/>
      <c r="E195" s="10"/>
      <c r="F195" s="10"/>
      <c r="G195" s="10"/>
      <c r="H195" s="10">
        <v>26.8</v>
      </c>
      <c r="I195" s="11"/>
      <c r="J195" s="9"/>
      <c r="K195" s="10"/>
      <c r="L195" s="10"/>
      <c r="M195" s="10"/>
      <c r="N195" s="10"/>
      <c r="O195" s="10"/>
      <c r="P195" s="10"/>
    </row>
    <row r="196" spans="1:16" ht="15.6" x14ac:dyDescent="0.3">
      <c r="A196" s="62" t="s">
        <v>24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</row>
    <row r="197" spans="1:16" ht="15" x14ac:dyDescent="0.2">
      <c r="A197" s="9">
        <v>71</v>
      </c>
      <c r="B197" s="77" t="s">
        <v>107</v>
      </c>
      <c r="C197" s="77"/>
      <c r="D197" s="9">
        <v>100</v>
      </c>
      <c r="E197" s="10">
        <v>0.9</v>
      </c>
      <c r="F197" s="10">
        <v>3.1</v>
      </c>
      <c r="G197" s="10">
        <v>5.5</v>
      </c>
      <c r="H197" s="10">
        <v>53.9</v>
      </c>
      <c r="I197" s="11">
        <v>0.04</v>
      </c>
      <c r="J197" s="10">
        <v>4.3</v>
      </c>
      <c r="K197" s="12"/>
      <c r="L197" s="10">
        <v>1.6</v>
      </c>
      <c r="M197" s="10">
        <v>16.5</v>
      </c>
      <c r="N197" s="10">
        <v>33.6</v>
      </c>
      <c r="O197" s="10">
        <v>20.6</v>
      </c>
      <c r="P197" s="10">
        <v>0.5</v>
      </c>
    </row>
    <row r="198" spans="1:16" ht="15" x14ac:dyDescent="0.2">
      <c r="A198" s="9">
        <v>92</v>
      </c>
      <c r="B198" s="77" t="s">
        <v>155</v>
      </c>
      <c r="C198" s="77"/>
      <c r="D198" s="9">
        <v>250</v>
      </c>
      <c r="E198" s="10">
        <v>1.8</v>
      </c>
      <c r="F198" s="10">
        <v>5.2</v>
      </c>
      <c r="G198" s="10">
        <v>12.5</v>
      </c>
      <c r="H198" s="10">
        <v>104.3</v>
      </c>
      <c r="I198" s="11">
        <v>0.06</v>
      </c>
      <c r="J198" s="9">
        <v>20</v>
      </c>
      <c r="K198" s="12"/>
      <c r="L198" s="10">
        <v>2.4</v>
      </c>
      <c r="M198" s="10">
        <v>33.6</v>
      </c>
      <c r="N198" s="10">
        <v>49.8</v>
      </c>
      <c r="O198" s="10">
        <v>24.3</v>
      </c>
      <c r="P198" s="10">
        <v>1.1000000000000001</v>
      </c>
    </row>
    <row r="199" spans="1:16" ht="15" x14ac:dyDescent="0.2">
      <c r="A199" s="9">
        <v>265</v>
      </c>
      <c r="B199" s="77" t="s">
        <v>132</v>
      </c>
      <c r="C199" s="77"/>
      <c r="D199" s="9">
        <v>200</v>
      </c>
      <c r="E199" s="10">
        <v>1.4</v>
      </c>
      <c r="F199" s="10">
        <v>5.2</v>
      </c>
      <c r="G199" s="10">
        <v>8.9</v>
      </c>
      <c r="H199" s="10">
        <v>87.2</v>
      </c>
      <c r="I199" s="11">
        <v>0.03</v>
      </c>
      <c r="J199" s="12"/>
      <c r="K199" s="12"/>
      <c r="L199" s="10">
        <v>2.4</v>
      </c>
      <c r="M199" s="9">
        <v>5</v>
      </c>
      <c r="N199" s="10">
        <v>28.3</v>
      </c>
      <c r="O199" s="10">
        <v>7.4</v>
      </c>
      <c r="P199" s="10">
        <v>0.4</v>
      </c>
    </row>
    <row r="200" spans="1:16" ht="15" x14ac:dyDescent="0.2">
      <c r="A200" s="9">
        <v>349</v>
      </c>
      <c r="B200" s="77" t="s">
        <v>87</v>
      </c>
      <c r="C200" s="77"/>
      <c r="D200" s="9">
        <v>200</v>
      </c>
      <c r="E200" s="10">
        <v>8.6999999999999993</v>
      </c>
      <c r="F200" s="10">
        <v>5.9</v>
      </c>
      <c r="G200" s="10">
        <v>40.1</v>
      </c>
      <c r="H200" s="10">
        <v>245.6</v>
      </c>
      <c r="I200" s="10">
        <v>0.3</v>
      </c>
      <c r="J200" s="12"/>
      <c r="K200" s="12"/>
      <c r="L200" s="10">
        <v>0.6</v>
      </c>
      <c r="M200" s="10">
        <v>14.7</v>
      </c>
      <c r="N200" s="10">
        <v>206.9</v>
      </c>
      <c r="O200" s="9">
        <v>138</v>
      </c>
      <c r="P200" s="10">
        <v>4.5999999999999996</v>
      </c>
    </row>
    <row r="201" spans="1:16" ht="15" x14ac:dyDescent="0.2">
      <c r="A201" s="12" t="s">
        <v>21</v>
      </c>
      <c r="B201" s="77" t="s">
        <v>22</v>
      </c>
      <c r="C201" s="77"/>
      <c r="D201" s="9">
        <v>40</v>
      </c>
      <c r="E201" s="10">
        <v>4.3</v>
      </c>
      <c r="F201" s="10">
        <v>0.7</v>
      </c>
      <c r="G201" s="10">
        <v>22.6</v>
      </c>
      <c r="H201" s="9">
        <v>114</v>
      </c>
      <c r="I201" s="11">
        <v>0.11</v>
      </c>
      <c r="J201" s="12"/>
      <c r="K201" s="12"/>
      <c r="L201" s="10">
        <v>1.1000000000000001</v>
      </c>
      <c r="M201" s="9">
        <v>17</v>
      </c>
      <c r="N201" s="10">
        <v>99.5</v>
      </c>
      <c r="O201" s="10">
        <v>27.5</v>
      </c>
      <c r="P201" s="10">
        <v>1.6</v>
      </c>
    </row>
    <row r="202" spans="1:16" ht="15" x14ac:dyDescent="0.2">
      <c r="A202" s="12" t="s">
        <v>21</v>
      </c>
      <c r="B202" s="77" t="s">
        <v>26</v>
      </c>
      <c r="C202" s="77"/>
      <c r="D202" s="9">
        <v>40</v>
      </c>
      <c r="E202" s="10">
        <v>2.2999999999999998</v>
      </c>
      <c r="F202" s="10">
        <v>0.4</v>
      </c>
      <c r="G202" s="10">
        <v>17.8</v>
      </c>
      <c r="H202" s="9">
        <v>84</v>
      </c>
      <c r="I202" s="11">
        <v>0.08</v>
      </c>
      <c r="J202" s="12"/>
      <c r="K202" s="12"/>
      <c r="L202" s="12"/>
      <c r="M202" s="10">
        <v>10.199999999999999</v>
      </c>
      <c r="N202" s="12"/>
      <c r="O202" s="10">
        <v>14.6</v>
      </c>
      <c r="P202" s="9">
        <v>1</v>
      </c>
    </row>
    <row r="203" spans="1:16" ht="15.6" x14ac:dyDescent="0.3">
      <c r="A203" s="76" t="s">
        <v>27</v>
      </c>
      <c r="B203" s="76"/>
      <c r="C203" s="76"/>
      <c r="D203" s="76"/>
      <c r="E203" s="10">
        <v>19.600000000000001</v>
      </c>
      <c r="F203" s="10">
        <v>20.399999999999999</v>
      </c>
      <c r="G203" s="10">
        <v>138.69999999999999</v>
      </c>
      <c r="H203" s="10">
        <v>812.2</v>
      </c>
      <c r="I203" s="11">
        <v>0.62</v>
      </c>
      <c r="J203" s="10">
        <v>24.9</v>
      </c>
      <c r="K203" s="12"/>
      <c r="L203" s="10">
        <v>8.1999999999999993</v>
      </c>
      <c r="M203" s="10">
        <v>108.9</v>
      </c>
      <c r="N203" s="10">
        <v>428.6</v>
      </c>
      <c r="O203" s="10">
        <v>236.5</v>
      </c>
      <c r="P203" s="10">
        <v>9.3000000000000007</v>
      </c>
    </row>
    <row r="204" spans="1:16" ht="15.6" x14ac:dyDescent="0.3">
      <c r="A204" s="40" t="s">
        <v>114</v>
      </c>
      <c r="B204" s="49"/>
      <c r="C204" s="50"/>
      <c r="D204" s="38"/>
      <c r="E204" s="10"/>
      <c r="F204" s="10"/>
      <c r="G204" s="10"/>
      <c r="H204" s="10"/>
      <c r="I204" s="11"/>
      <c r="J204" s="10"/>
      <c r="K204" s="12"/>
      <c r="L204" s="10"/>
      <c r="M204" s="10"/>
      <c r="N204" s="10"/>
      <c r="O204" s="10"/>
      <c r="P204" s="10"/>
    </row>
    <row r="205" spans="1:16" ht="15.6" x14ac:dyDescent="0.3">
      <c r="A205" s="40" t="s">
        <v>71</v>
      </c>
      <c r="B205" s="82" t="str">
        <f t="shared" ref="B205:P205" si="20">B177</f>
        <v>Кондитерское изделие</v>
      </c>
      <c r="C205" s="83"/>
      <c r="D205" s="38">
        <f t="shared" si="20"/>
        <v>100</v>
      </c>
      <c r="E205" s="10">
        <f t="shared" si="20"/>
        <v>0.3</v>
      </c>
      <c r="F205" s="10">
        <f t="shared" si="20"/>
        <v>0.1</v>
      </c>
      <c r="G205" s="10">
        <f t="shared" si="20"/>
        <v>19.899999999999999</v>
      </c>
      <c r="H205" s="10">
        <f t="shared" si="20"/>
        <v>81.599999999999994</v>
      </c>
      <c r="I205" s="11">
        <f t="shared" si="20"/>
        <v>0.02</v>
      </c>
      <c r="J205" s="10">
        <f t="shared" si="20"/>
        <v>0</v>
      </c>
      <c r="K205" s="12">
        <f t="shared" si="20"/>
        <v>0</v>
      </c>
      <c r="L205" s="10">
        <f t="shared" si="20"/>
        <v>0</v>
      </c>
      <c r="M205" s="10">
        <f t="shared" si="20"/>
        <v>10</v>
      </c>
      <c r="N205" s="10">
        <f t="shared" si="20"/>
        <v>15.5</v>
      </c>
      <c r="O205" s="10">
        <f t="shared" si="20"/>
        <v>5</v>
      </c>
      <c r="P205" s="10">
        <f t="shared" si="20"/>
        <v>0.4</v>
      </c>
    </row>
    <row r="206" spans="1:16" ht="15.6" x14ac:dyDescent="0.3">
      <c r="A206" s="40" t="s">
        <v>71</v>
      </c>
      <c r="B206" s="82" t="s">
        <v>154</v>
      </c>
      <c r="C206" s="83"/>
      <c r="D206" s="38">
        <f t="shared" ref="D206:P206" si="21">D178</f>
        <v>250</v>
      </c>
      <c r="E206" s="10" t="str">
        <f t="shared" si="21"/>
        <v>0.4</v>
      </c>
      <c r="F206" s="10">
        <f t="shared" si="21"/>
        <v>4</v>
      </c>
      <c r="G206" s="10" t="str">
        <f t="shared" si="21"/>
        <v>9.8</v>
      </c>
      <c r="H206" s="10">
        <f t="shared" si="21"/>
        <v>47</v>
      </c>
      <c r="I206" s="11" t="str">
        <f t="shared" si="21"/>
        <v>2</v>
      </c>
      <c r="J206" s="10">
        <f t="shared" si="21"/>
        <v>11</v>
      </c>
      <c r="K206" s="12" t="str">
        <f t="shared" si="21"/>
        <v>0.6</v>
      </c>
      <c r="L206" s="10" t="str">
        <f t="shared" si="21"/>
        <v>1.3</v>
      </c>
      <c r="M206" s="10" t="str">
        <f t="shared" si="21"/>
        <v>1.3</v>
      </c>
      <c r="N206" s="10" t="str">
        <f t="shared" si="21"/>
        <v>1.4</v>
      </c>
      <c r="O206" s="10" t="str">
        <f t="shared" si="21"/>
        <v>2.3</v>
      </c>
      <c r="P206" s="10">
        <f t="shared" si="21"/>
        <v>12</v>
      </c>
    </row>
    <row r="207" spans="1:16" ht="15.6" x14ac:dyDescent="0.3">
      <c r="A207" s="60" t="s">
        <v>40</v>
      </c>
      <c r="B207" s="49"/>
      <c r="C207" s="50"/>
      <c r="D207" s="17"/>
      <c r="E207" s="10"/>
      <c r="F207" s="10"/>
      <c r="G207" s="10"/>
      <c r="H207" s="10" t="s">
        <v>125</v>
      </c>
      <c r="I207" s="11"/>
      <c r="J207" s="10"/>
      <c r="K207" s="12"/>
      <c r="L207" s="10"/>
      <c r="M207" s="10"/>
      <c r="N207" s="10"/>
      <c r="O207" s="10"/>
      <c r="P207" s="10"/>
    </row>
    <row r="208" spans="1:16" s="1" customFormat="1" ht="15.6" x14ac:dyDescent="0.3">
      <c r="A208" s="76" t="s">
        <v>28</v>
      </c>
      <c r="B208" s="76"/>
      <c r="C208" s="76"/>
      <c r="D208" s="76"/>
      <c r="E208" s="10">
        <v>47.4</v>
      </c>
      <c r="F208" s="9">
        <v>46</v>
      </c>
      <c r="G208" s="10">
        <v>225.8</v>
      </c>
      <c r="H208" s="9">
        <v>1443</v>
      </c>
      <c r="I208" s="11">
        <v>0.93</v>
      </c>
      <c r="J208" s="10">
        <v>36.9</v>
      </c>
      <c r="K208" s="10">
        <v>24.5</v>
      </c>
      <c r="L208" s="10">
        <v>11.7</v>
      </c>
      <c r="M208" s="10">
        <v>317.2</v>
      </c>
      <c r="N208" s="10">
        <v>732.1</v>
      </c>
      <c r="O208" s="10">
        <v>337.3</v>
      </c>
      <c r="P208" s="10">
        <v>12.8</v>
      </c>
    </row>
    <row r="209" spans="1:16" ht="15.6" x14ac:dyDescent="0.3">
      <c r="A209" s="60" t="s">
        <v>40</v>
      </c>
      <c r="B209" s="49"/>
      <c r="C209" s="50"/>
      <c r="D209" s="13"/>
      <c r="E209" s="13"/>
      <c r="F209" s="13"/>
      <c r="G209" s="13"/>
      <c r="H209" s="13" t="s">
        <v>124</v>
      </c>
      <c r="I209" s="13"/>
      <c r="J209" s="13"/>
      <c r="K209" s="78"/>
      <c r="L209" s="78"/>
      <c r="M209" s="78"/>
      <c r="N209" s="78"/>
      <c r="O209" s="78"/>
      <c r="P209" s="78"/>
    </row>
    <row r="210" spans="1:16" ht="15.6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</row>
    <row r="211" spans="1:16" ht="15.6" x14ac:dyDescent="0.3">
      <c r="A211" s="14"/>
      <c r="B211" s="13" t="s">
        <v>54</v>
      </c>
      <c r="C211" s="13"/>
      <c r="D211" s="13"/>
      <c r="E211" s="15"/>
      <c r="F211" s="52"/>
      <c r="G211" s="53"/>
      <c r="H211" s="53"/>
      <c r="I211" s="13"/>
      <c r="J211" s="54"/>
      <c r="K211" s="54"/>
      <c r="L211" s="13"/>
      <c r="M211" s="13"/>
      <c r="N211" s="13"/>
      <c r="O211" s="13"/>
      <c r="P211" s="13"/>
    </row>
    <row r="212" spans="1:16" ht="15.6" x14ac:dyDescent="0.3">
      <c r="A212" s="13"/>
      <c r="B212" s="13"/>
      <c r="C212" s="13"/>
      <c r="D212" s="54"/>
      <c r="E212" s="54"/>
      <c r="F212" s="13"/>
      <c r="G212" s="13"/>
      <c r="H212" s="13"/>
      <c r="I212" s="13"/>
      <c r="J212" s="54"/>
      <c r="K212" s="54"/>
      <c r="L212" s="13"/>
      <c r="M212" s="13"/>
      <c r="N212" s="13"/>
      <c r="O212" s="13"/>
      <c r="P212" s="13"/>
    </row>
    <row r="213" spans="1:16" ht="15" x14ac:dyDescent="0.2">
      <c r="A213" s="55" t="s">
        <v>1</v>
      </c>
      <c r="B213" s="55" t="s">
        <v>2</v>
      </c>
      <c r="C213" s="55"/>
      <c r="D213" s="55" t="s">
        <v>3</v>
      </c>
      <c r="E213" s="59" t="s">
        <v>4</v>
      </c>
      <c r="F213" s="59"/>
      <c r="G213" s="59"/>
      <c r="H213" s="55" t="s">
        <v>5</v>
      </c>
      <c r="I213" s="59" t="s">
        <v>6</v>
      </c>
      <c r="J213" s="59"/>
      <c r="K213" s="59"/>
      <c r="L213" s="59"/>
      <c r="M213" s="59" t="s">
        <v>7</v>
      </c>
      <c r="N213" s="59"/>
      <c r="O213" s="59"/>
      <c r="P213" s="59"/>
    </row>
    <row r="214" spans="1:16" ht="15" x14ac:dyDescent="0.2">
      <c r="A214" s="56"/>
      <c r="B214" s="57"/>
      <c r="C214" s="58"/>
      <c r="D214" s="56"/>
      <c r="E214" s="7" t="s">
        <v>8</v>
      </c>
      <c r="F214" s="7" t="s">
        <v>9</v>
      </c>
      <c r="G214" s="7" t="s">
        <v>10</v>
      </c>
      <c r="H214" s="56"/>
      <c r="I214" s="7" t="s">
        <v>11</v>
      </c>
      <c r="J214" s="7" t="s">
        <v>12</v>
      </c>
      <c r="K214" s="7" t="s">
        <v>13</v>
      </c>
      <c r="L214" s="7" t="s">
        <v>14</v>
      </c>
      <c r="M214" s="7" t="s">
        <v>15</v>
      </c>
      <c r="N214" s="7" t="s">
        <v>16</v>
      </c>
      <c r="O214" s="7" t="s">
        <v>17</v>
      </c>
      <c r="P214" s="7" t="s">
        <v>18</v>
      </c>
    </row>
    <row r="215" spans="1:16" ht="15" x14ac:dyDescent="0.25">
      <c r="A215" s="8">
        <v>1</v>
      </c>
      <c r="B215" s="61">
        <v>2</v>
      </c>
      <c r="C215" s="61"/>
      <c r="D215" s="8">
        <v>3</v>
      </c>
      <c r="E215" s="8">
        <v>4</v>
      </c>
      <c r="F215" s="8">
        <v>5</v>
      </c>
      <c r="G215" s="8">
        <v>6</v>
      </c>
      <c r="H215" s="8">
        <v>7</v>
      </c>
      <c r="I215" s="8">
        <v>8</v>
      </c>
      <c r="J215" s="8">
        <v>9</v>
      </c>
      <c r="K215" s="8">
        <v>10</v>
      </c>
      <c r="L215" s="8">
        <v>11</v>
      </c>
      <c r="M215" s="8">
        <v>12</v>
      </c>
      <c r="N215" s="8">
        <v>13</v>
      </c>
      <c r="O215" s="8">
        <v>14</v>
      </c>
      <c r="P215" s="8">
        <v>15</v>
      </c>
    </row>
    <row r="216" spans="1:16" ht="15.6" x14ac:dyDescent="0.3">
      <c r="A216" s="62" t="s">
        <v>19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</row>
    <row r="217" spans="1:16" ht="15" x14ac:dyDescent="0.2">
      <c r="A217" s="9">
        <v>204</v>
      </c>
      <c r="B217" s="77" t="s">
        <v>98</v>
      </c>
      <c r="C217" s="77"/>
      <c r="D217" s="9">
        <v>250</v>
      </c>
      <c r="E217" s="10">
        <v>3.6</v>
      </c>
      <c r="F217" s="9">
        <v>6</v>
      </c>
      <c r="G217" s="10">
        <v>23.4</v>
      </c>
      <c r="H217" s="10">
        <v>140.4</v>
      </c>
      <c r="I217" s="12"/>
      <c r="J217" s="12"/>
      <c r="K217" s="12"/>
      <c r="L217" s="12"/>
      <c r="M217" s="12"/>
      <c r="N217" s="12"/>
      <c r="O217" s="12"/>
      <c r="P217" s="12"/>
    </row>
    <row r="218" spans="1:16" ht="15" x14ac:dyDescent="0.2">
      <c r="A218" s="9">
        <v>1</v>
      </c>
      <c r="B218" s="77" t="s">
        <v>35</v>
      </c>
      <c r="C218" s="77"/>
      <c r="D218" s="9">
        <v>50</v>
      </c>
      <c r="E218" s="10">
        <v>7.5</v>
      </c>
      <c r="F218" s="10">
        <v>8.1999999999999993</v>
      </c>
      <c r="G218" s="10">
        <v>37.299999999999997</v>
      </c>
      <c r="H218" s="10">
        <v>252.5</v>
      </c>
      <c r="I218" s="11">
        <v>0.17</v>
      </c>
      <c r="J218" s="12"/>
      <c r="K218" s="12"/>
      <c r="L218" s="10">
        <v>0.2</v>
      </c>
      <c r="M218" s="9">
        <v>17</v>
      </c>
      <c r="N218" s="10">
        <v>94.5</v>
      </c>
      <c r="O218" s="10">
        <v>34.9</v>
      </c>
      <c r="P218" s="10">
        <v>1.1000000000000001</v>
      </c>
    </row>
    <row r="219" spans="1:16" ht="15" x14ac:dyDescent="0.2">
      <c r="A219" s="9">
        <v>376</v>
      </c>
      <c r="B219" s="77" t="s">
        <v>38</v>
      </c>
      <c r="C219" s="77"/>
      <c r="D219" s="9">
        <v>250</v>
      </c>
      <c r="E219" s="10">
        <v>3.4</v>
      </c>
      <c r="F219" s="10">
        <v>3.1</v>
      </c>
      <c r="G219" s="10">
        <v>19.600000000000001</v>
      </c>
      <c r="H219" s="10">
        <v>119.1</v>
      </c>
      <c r="I219" s="11">
        <v>0.14000000000000001</v>
      </c>
      <c r="J219" s="10">
        <v>13.3</v>
      </c>
      <c r="K219" s="12"/>
      <c r="L219" s="12"/>
      <c r="M219" s="10">
        <v>0.4</v>
      </c>
      <c r="N219" s="12"/>
      <c r="O219" s="12"/>
      <c r="P219" s="12"/>
    </row>
    <row r="220" spans="1:16" ht="15" x14ac:dyDescent="0.2">
      <c r="A220" s="12">
        <v>73</v>
      </c>
      <c r="B220" s="47" t="s">
        <v>146</v>
      </c>
      <c r="C220" s="48"/>
      <c r="D220" s="9">
        <v>100</v>
      </c>
      <c r="E220" s="10">
        <f t="shared" ref="E220:P220" si="22">E107</f>
        <v>0.1</v>
      </c>
      <c r="F220" s="10">
        <f t="shared" si="22"/>
        <v>0</v>
      </c>
      <c r="G220" s="10">
        <f t="shared" si="22"/>
        <v>15</v>
      </c>
      <c r="H220" s="10">
        <f t="shared" si="22"/>
        <v>60.6</v>
      </c>
      <c r="I220" s="11">
        <f t="shared" si="22"/>
        <v>0</v>
      </c>
      <c r="J220" s="9">
        <f t="shared" si="22"/>
        <v>0.1</v>
      </c>
      <c r="K220" s="9">
        <f t="shared" si="22"/>
        <v>0.3</v>
      </c>
      <c r="L220" s="10">
        <f t="shared" si="22"/>
        <v>0</v>
      </c>
      <c r="M220" s="10">
        <f t="shared" si="22"/>
        <v>8.9</v>
      </c>
      <c r="N220" s="10">
        <f t="shared" si="22"/>
        <v>4.0999999999999996</v>
      </c>
      <c r="O220" s="10">
        <f t="shared" si="22"/>
        <v>4.2</v>
      </c>
      <c r="P220" s="9">
        <f t="shared" si="22"/>
        <v>0.5</v>
      </c>
    </row>
    <row r="221" spans="1:16" ht="15.6" x14ac:dyDescent="0.3">
      <c r="A221" s="76" t="s">
        <v>23</v>
      </c>
      <c r="B221" s="76"/>
      <c r="C221" s="76"/>
      <c r="D221" s="76"/>
      <c r="E221" s="10">
        <v>17.100000000000001</v>
      </c>
      <c r="F221" s="10">
        <v>17.8</v>
      </c>
      <c r="G221" s="10">
        <v>93.9</v>
      </c>
      <c r="H221" s="10">
        <v>580.29999999999995</v>
      </c>
      <c r="I221" s="11">
        <v>0.38</v>
      </c>
      <c r="J221" s="10">
        <v>13.3</v>
      </c>
      <c r="K221" s="12"/>
      <c r="L221" s="10">
        <v>0.8</v>
      </c>
      <c r="M221" s="10">
        <v>27.5</v>
      </c>
      <c r="N221" s="10">
        <v>154.19999999999999</v>
      </c>
      <c r="O221" s="10">
        <v>51.4</v>
      </c>
      <c r="P221" s="10">
        <v>2.1</v>
      </c>
    </row>
    <row r="222" spans="1:16" ht="15.6" x14ac:dyDescent="0.3">
      <c r="A222" s="60" t="s">
        <v>40</v>
      </c>
      <c r="B222" s="49"/>
      <c r="C222" s="50"/>
      <c r="D222" s="17"/>
      <c r="E222" s="10"/>
      <c r="F222" s="10"/>
      <c r="G222" s="10"/>
      <c r="H222" s="10">
        <v>24.7</v>
      </c>
      <c r="I222" s="11"/>
      <c r="J222" s="10"/>
      <c r="K222" s="12"/>
      <c r="L222" s="10"/>
      <c r="M222" s="10"/>
      <c r="N222" s="10"/>
      <c r="O222" s="10"/>
      <c r="P222" s="10"/>
    </row>
    <row r="223" spans="1:16" ht="15.6" x14ac:dyDescent="0.3">
      <c r="A223" s="62" t="s">
        <v>24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</row>
    <row r="224" spans="1:16" ht="15" x14ac:dyDescent="0.2">
      <c r="A224" s="9">
        <v>48</v>
      </c>
      <c r="B224" s="77" t="s">
        <v>156</v>
      </c>
      <c r="C224" s="77"/>
      <c r="D224" s="9">
        <v>100</v>
      </c>
      <c r="E224" s="10">
        <v>0.9</v>
      </c>
      <c r="F224" s="10">
        <v>3.1</v>
      </c>
      <c r="G224" s="10">
        <v>7.2</v>
      </c>
      <c r="H224" s="10">
        <v>60.1</v>
      </c>
      <c r="I224" s="11">
        <v>0.02</v>
      </c>
      <c r="J224" s="10">
        <v>6.6</v>
      </c>
      <c r="K224" s="12"/>
      <c r="L224" s="10">
        <v>1.4</v>
      </c>
      <c r="M224" s="10">
        <v>21.2</v>
      </c>
      <c r="N224" s="10">
        <v>27.5</v>
      </c>
      <c r="O224" s="10">
        <v>12.8</v>
      </c>
      <c r="P224" s="10">
        <v>0.8</v>
      </c>
    </row>
    <row r="225" spans="1:16" ht="15" x14ac:dyDescent="0.2">
      <c r="A225" s="9">
        <v>104</v>
      </c>
      <c r="B225" s="77" t="s">
        <v>134</v>
      </c>
      <c r="C225" s="77"/>
      <c r="D225" s="9">
        <v>250</v>
      </c>
      <c r="E225" s="10">
        <v>1.9</v>
      </c>
      <c r="F225" s="10">
        <v>5.2</v>
      </c>
      <c r="G225" s="10">
        <v>9.3000000000000007</v>
      </c>
      <c r="H225" s="10">
        <v>92.7</v>
      </c>
      <c r="I225" s="11">
        <v>7.0000000000000007E-2</v>
      </c>
      <c r="J225" s="10">
        <v>31.4</v>
      </c>
      <c r="K225" s="12"/>
      <c r="L225" s="10">
        <v>2.4</v>
      </c>
      <c r="M225" s="10">
        <v>33.4</v>
      </c>
      <c r="N225" s="10">
        <v>46.3</v>
      </c>
      <c r="O225" s="10">
        <v>21.6</v>
      </c>
      <c r="P225" s="10">
        <v>0.8</v>
      </c>
    </row>
    <row r="226" spans="1:16" ht="15" x14ac:dyDescent="0.2">
      <c r="A226" s="9">
        <v>282</v>
      </c>
      <c r="B226" s="77" t="s">
        <v>37</v>
      </c>
      <c r="C226" s="77"/>
      <c r="D226" s="9">
        <v>100</v>
      </c>
      <c r="E226" s="10">
        <v>15.2</v>
      </c>
      <c r="F226" s="10">
        <v>6.8</v>
      </c>
      <c r="G226" s="10">
        <v>10.1</v>
      </c>
      <c r="H226" s="10">
        <v>162.69999999999999</v>
      </c>
      <c r="I226" s="11">
        <v>0.26</v>
      </c>
      <c r="J226" s="10">
        <v>26.4</v>
      </c>
      <c r="K226" s="10">
        <v>6.6</v>
      </c>
      <c r="L226" s="10">
        <v>1.8</v>
      </c>
      <c r="M226" s="10">
        <v>9.3000000000000007</v>
      </c>
      <c r="N226" s="10">
        <v>259.39999999999998</v>
      </c>
      <c r="O226" s="10">
        <v>15.8</v>
      </c>
      <c r="P226" s="10">
        <v>5.6</v>
      </c>
    </row>
    <row r="227" spans="1:16" ht="14.4" customHeight="1" x14ac:dyDescent="0.2">
      <c r="A227" s="9">
        <v>309</v>
      </c>
      <c r="B227" s="77" t="s">
        <v>157</v>
      </c>
      <c r="C227" s="77"/>
      <c r="D227" s="9">
        <v>180</v>
      </c>
      <c r="E227" s="10">
        <v>5.7</v>
      </c>
      <c r="F227" s="10">
        <v>5.7</v>
      </c>
      <c r="G227" s="10">
        <v>36.9</v>
      </c>
      <c r="H227" s="10">
        <v>218.7</v>
      </c>
      <c r="I227" s="11">
        <v>0.09</v>
      </c>
      <c r="J227" s="12"/>
      <c r="K227" s="10">
        <v>0.1</v>
      </c>
      <c r="L227" s="10">
        <v>0.8</v>
      </c>
      <c r="M227" s="9">
        <v>11</v>
      </c>
      <c r="N227" s="10">
        <v>46.2</v>
      </c>
      <c r="O227" s="10">
        <v>8.1999999999999993</v>
      </c>
      <c r="P227" s="10">
        <v>0.8</v>
      </c>
    </row>
    <row r="228" spans="1:16" ht="15" hidden="1" x14ac:dyDescent="0.2">
      <c r="A228" s="9">
        <v>326</v>
      </c>
      <c r="B228" s="77" t="s">
        <v>31</v>
      </c>
      <c r="C228" s="77"/>
      <c r="D228" s="9">
        <v>50</v>
      </c>
      <c r="E228" s="10">
        <v>0.5</v>
      </c>
      <c r="F228" s="10">
        <v>1.4</v>
      </c>
      <c r="G228" s="10">
        <v>1.8</v>
      </c>
      <c r="H228" s="10">
        <v>22.2</v>
      </c>
      <c r="I228" s="11">
        <v>0.01</v>
      </c>
      <c r="J228" s="10">
        <v>0.2</v>
      </c>
      <c r="K228" s="10">
        <v>2.5</v>
      </c>
      <c r="L228" s="12"/>
      <c r="M228" s="10">
        <v>15.9</v>
      </c>
      <c r="N228" s="10">
        <v>12.8</v>
      </c>
      <c r="O228" s="10">
        <v>2.1</v>
      </c>
      <c r="P228" s="12"/>
    </row>
    <row r="229" spans="1:16" ht="15" x14ac:dyDescent="0.2">
      <c r="A229" s="9">
        <v>344</v>
      </c>
      <c r="B229" s="77" t="s">
        <v>135</v>
      </c>
      <c r="C229" s="77"/>
      <c r="D229" s="9">
        <v>200</v>
      </c>
      <c r="E229" s="10">
        <v>0.3</v>
      </c>
      <c r="F229" s="10">
        <v>0.1</v>
      </c>
      <c r="G229" s="10">
        <v>19.899999999999999</v>
      </c>
      <c r="H229" s="10">
        <v>81.599999999999994</v>
      </c>
      <c r="I229" s="11">
        <v>0.02</v>
      </c>
      <c r="J229" s="12"/>
      <c r="K229" s="12"/>
      <c r="L229" s="12"/>
      <c r="M229" s="9">
        <v>10</v>
      </c>
      <c r="N229" s="10">
        <v>15.5</v>
      </c>
      <c r="O229" s="9">
        <v>5</v>
      </c>
      <c r="P229" s="10">
        <v>0.4</v>
      </c>
    </row>
    <row r="230" spans="1:16" ht="15" x14ac:dyDescent="0.2">
      <c r="A230" s="12" t="s">
        <v>21</v>
      </c>
      <c r="B230" s="77" t="s">
        <v>22</v>
      </c>
      <c r="C230" s="77"/>
      <c r="D230" s="9">
        <v>40</v>
      </c>
      <c r="E230" s="10">
        <v>4.3</v>
      </c>
      <c r="F230" s="10">
        <v>0.7</v>
      </c>
      <c r="G230" s="10">
        <v>22.6</v>
      </c>
      <c r="H230" s="9">
        <v>114</v>
      </c>
      <c r="I230" s="11">
        <v>0.11</v>
      </c>
      <c r="J230" s="12"/>
      <c r="K230" s="12"/>
      <c r="L230" s="10">
        <v>1.1000000000000001</v>
      </c>
      <c r="M230" s="9">
        <v>17</v>
      </c>
      <c r="N230" s="10">
        <v>99.5</v>
      </c>
      <c r="O230" s="10">
        <v>27.5</v>
      </c>
      <c r="P230" s="10">
        <v>1.6</v>
      </c>
    </row>
    <row r="231" spans="1:16" ht="15" x14ac:dyDescent="0.2">
      <c r="A231" s="12" t="s">
        <v>21</v>
      </c>
      <c r="B231" s="77" t="s">
        <v>26</v>
      </c>
      <c r="C231" s="77"/>
      <c r="D231" s="9">
        <v>40</v>
      </c>
      <c r="E231" s="10">
        <v>2.2999999999999998</v>
      </c>
      <c r="F231" s="10">
        <v>0.4</v>
      </c>
      <c r="G231" s="10">
        <v>17.8</v>
      </c>
      <c r="H231" s="9">
        <v>84</v>
      </c>
      <c r="I231" s="11">
        <v>0.08</v>
      </c>
      <c r="J231" s="12"/>
      <c r="K231" s="12"/>
      <c r="L231" s="12"/>
      <c r="M231" s="10">
        <v>10.199999999999999</v>
      </c>
      <c r="N231" s="12"/>
      <c r="O231" s="10">
        <v>14.6</v>
      </c>
      <c r="P231" s="9">
        <v>1</v>
      </c>
    </row>
    <row r="232" spans="1:16" ht="15.6" x14ac:dyDescent="0.3">
      <c r="A232" s="76" t="s">
        <v>27</v>
      </c>
      <c r="B232" s="76"/>
      <c r="C232" s="76"/>
      <c r="D232" s="76"/>
      <c r="E232" s="10">
        <v>31.1</v>
      </c>
      <c r="F232" s="10">
        <v>23.3</v>
      </c>
      <c r="G232" s="10">
        <v>125.5</v>
      </c>
      <c r="H232" s="9">
        <v>836</v>
      </c>
      <c r="I232" s="11">
        <v>0.65</v>
      </c>
      <c r="J232" s="10">
        <v>64.5</v>
      </c>
      <c r="K232" s="10">
        <v>9.1</v>
      </c>
      <c r="L232" s="10">
        <v>7.5</v>
      </c>
      <c r="M232" s="10">
        <v>127.8</v>
      </c>
      <c r="N232" s="10">
        <v>507.3</v>
      </c>
      <c r="O232" s="10">
        <v>107.6</v>
      </c>
      <c r="P232" s="10">
        <v>11.1</v>
      </c>
    </row>
    <row r="233" spans="1:16" ht="15.6" x14ac:dyDescent="0.3">
      <c r="A233" s="40" t="s">
        <v>114</v>
      </c>
      <c r="B233" s="41"/>
      <c r="C233" s="42"/>
      <c r="D233" s="38"/>
      <c r="E233" s="10"/>
      <c r="F233" s="10"/>
      <c r="G233" s="10"/>
      <c r="H233" s="9"/>
      <c r="I233" s="11"/>
      <c r="J233" s="10"/>
      <c r="K233" s="10"/>
      <c r="L233" s="10"/>
      <c r="M233" s="10"/>
      <c r="N233" s="10"/>
      <c r="O233" s="10"/>
      <c r="P233" s="10"/>
    </row>
    <row r="234" spans="1:16" ht="15.6" x14ac:dyDescent="0.3">
      <c r="A234" s="40" t="s">
        <v>71</v>
      </c>
      <c r="B234" s="79" t="str">
        <f t="shared" ref="B234:P234" si="23">B205</f>
        <v>Кондитерское изделие</v>
      </c>
      <c r="C234" s="80"/>
      <c r="D234" s="38">
        <f t="shared" si="23"/>
        <v>100</v>
      </c>
      <c r="E234" s="10">
        <f t="shared" si="23"/>
        <v>0.3</v>
      </c>
      <c r="F234" s="10">
        <f t="shared" si="23"/>
        <v>0.1</v>
      </c>
      <c r="G234" s="10">
        <f t="shared" si="23"/>
        <v>19.899999999999999</v>
      </c>
      <c r="H234" s="9">
        <f t="shared" si="23"/>
        <v>81.599999999999994</v>
      </c>
      <c r="I234" s="11">
        <f t="shared" si="23"/>
        <v>0.02</v>
      </c>
      <c r="J234" s="10">
        <f t="shared" si="23"/>
        <v>0</v>
      </c>
      <c r="K234" s="10">
        <f t="shared" si="23"/>
        <v>0</v>
      </c>
      <c r="L234" s="10">
        <f t="shared" si="23"/>
        <v>0</v>
      </c>
      <c r="M234" s="10">
        <f t="shared" si="23"/>
        <v>10</v>
      </c>
      <c r="N234" s="10">
        <f t="shared" si="23"/>
        <v>15.5</v>
      </c>
      <c r="O234" s="10">
        <f t="shared" si="23"/>
        <v>5</v>
      </c>
      <c r="P234" s="10">
        <f t="shared" si="23"/>
        <v>0.4</v>
      </c>
    </row>
    <row r="235" spans="1:16" ht="15.6" x14ac:dyDescent="0.3">
      <c r="A235" s="40" t="s">
        <v>71</v>
      </c>
      <c r="B235" s="79" t="s">
        <v>154</v>
      </c>
      <c r="C235" s="80"/>
      <c r="D235" s="38">
        <f t="shared" ref="D235:P235" si="24">D206</f>
        <v>250</v>
      </c>
      <c r="E235" s="10" t="str">
        <f t="shared" si="24"/>
        <v>0.4</v>
      </c>
      <c r="F235" s="10">
        <f t="shared" si="24"/>
        <v>4</v>
      </c>
      <c r="G235" s="10" t="str">
        <f t="shared" si="24"/>
        <v>9.8</v>
      </c>
      <c r="H235" s="9">
        <f t="shared" si="24"/>
        <v>47</v>
      </c>
      <c r="I235" s="11" t="str">
        <f t="shared" si="24"/>
        <v>2</v>
      </c>
      <c r="J235" s="10">
        <f t="shared" si="24"/>
        <v>11</v>
      </c>
      <c r="K235" s="10" t="str">
        <f t="shared" si="24"/>
        <v>0.6</v>
      </c>
      <c r="L235" s="10" t="str">
        <f t="shared" si="24"/>
        <v>1.3</v>
      </c>
      <c r="M235" s="10" t="str">
        <f t="shared" si="24"/>
        <v>1.3</v>
      </c>
      <c r="N235" s="10" t="str">
        <f t="shared" si="24"/>
        <v>1.4</v>
      </c>
      <c r="O235" s="10" t="str">
        <f t="shared" si="24"/>
        <v>2.3</v>
      </c>
      <c r="P235" s="10">
        <f t="shared" si="24"/>
        <v>12</v>
      </c>
    </row>
    <row r="236" spans="1:16" ht="15.6" x14ac:dyDescent="0.3">
      <c r="A236" s="60" t="s">
        <v>40</v>
      </c>
      <c r="B236" s="49"/>
      <c r="C236" s="50"/>
      <c r="D236" s="17"/>
      <c r="E236" s="10"/>
      <c r="F236" s="10"/>
      <c r="G236" s="10"/>
      <c r="H236" s="10" t="s">
        <v>127</v>
      </c>
      <c r="I236" s="11"/>
      <c r="J236" s="10"/>
      <c r="K236" s="10"/>
      <c r="L236" s="10"/>
      <c r="M236" s="10"/>
      <c r="N236" s="10"/>
      <c r="O236" s="10"/>
      <c r="P236" s="10"/>
    </row>
    <row r="237" spans="1:16" s="1" customFormat="1" ht="15.6" x14ac:dyDescent="0.3">
      <c r="A237" s="76" t="s">
        <v>28</v>
      </c>
      <c r="B237" s="76"/>
      <c r="C237" s="76"/>
      <c r="D237" s="76"/>
      <c r="E237" s="10">
        <v>48.2</v>
      </c>
      <c r="F237" s="10">
        <v>41.1</v>
      </c>
      <c r="G237" s="10">
        <v>219.4</v>
      </c>
      <c r="H237" s="10">
        <v>1416.3</v>
      </c>
      <c r="I237" s="11">
        <v>1.03</v>
      </c>
      <c r="J237" s="10">
        <v>77.8</v>
      </c>
      <c r="K237" s="10">
        <v>9.1999999999999993</v>
      </c>
      <c r="L237" s="10">
        <v>8.3000000000000007</v>
      </c>
      <c r="M237" s="10">
        <v>155.30000000000001</v>
      </c>
      <c r="N237" s="10">
        <v>661.5</v>
      </c>
      <c r="O237" s="9">
        <v>159</v>
      </c>
      <c r="P237" s="10">
        <v>13.2</v>
      </c>
    </row>
    <row r="238" spans="1:16" ht="15.6" x14ac:dyDescent="0.3">
      <c r="A238" s="60" t="s">
        <v>40</v>
      </c>
      <c r="B238" s="49"/>
      <c r="C238" s="50"/>
      <c r="D238" s="13"/>
      <c r="E238" s="13"/>
      <c r="F238" s="13"/>
      <c r="G238" s="13"/>
      <c r="H238" s="13" t="s">
        <v>126</v>
      </c>
      <c r="I238" s="13"/>
      <c r="J238" s="13"/>
      <c r="K238" s="78"/>
      <c r="L238" s="78"/>
      <c r="M238" s="78"/>
      <c r="N238" s="78"/>
      <c r="O238" s="78"/>
      <c r="P238" s="78"/>
    </row>
    <row r="239" spans="1:16" ht="15.6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</row>
    <row r="240" spans="1:16" ht="15.6" x14ac:dyDescent="0.3">
      <c r="A240" s="14"/>
      <c r="B240" s="13" t="s">
        <v>55</v>
      </c>
      <c r="C240" s="13"/>
      <c r="D240" s="13"/>
      <c r="E240" s="15"/>
      <c r="F240" s="52"/>
      <c r="G240" s="53"/>
      <c r="H240" s="53"/>
      <c r="I240" s="13"/>
      <c r="J240" s="54"/>
      <c r="K240" s="54"/>
      <c r="L240" s="13"/>
      <c r="M240" s="13"/>
      <c r="N240" s="13"/>
      <c r="O240" s="13"/>
      <c r="P240" s="13"/>
    </row>
    <row r="241" spans="1:16" ht="15.6" x14ac:dyDescent="0.3">
      <c r="A241" s="13"/>
      <c r="B241" s="13"/>
      <c r="C241" s="13"/>
      <c r="D241" s="54"/>
      <c r="E241" s="54"/>
      <c r="F241" s="13"/>
      <c r="G241" s="13"/>
      <c r="H241" s="13"/>
      <c r="I241" s="13"/>
      <c r="J241" s="54"/>
      <c r="K241" s="54"/>
      <c r="L241" s="13"/>
      <c r="M241" s="13"/>
      <c r="N241" s="13"/>
      <c r="O241" s="13"/>
      <c r="P241" s="13"/>
    </row>
    <row r="242" spans="1:16" ht="15" x14ac:dyDescent="0.2">
      <c r="A242" s="55" t="s">
        <v>1</v>
      </c>
      <c r="B242" s="55" t="s">
        <v>2</v>
      </c>
      <c r="C242" s="55"/>
      <c r="D242" s="55" t="s">
        <v>3</v>
      </c>
      <c r="E242" s="59" t="s">
        <v>4</v>
      </c>
      <c r="F242" s="59"/>
      <c r="G242" s="59"/>
      <c r="H242" s="55" t="s">
        <v>5</v>
      </c>
      <c r="I242" s="59" t="s">
        <v>6</v>
      </c>
      <c r="J242" s="59"/>
      <c r="K242" s="59"/>
      <c r="L242" s="59"/>
      <c r="M242" s="59" t="s">
        <v>7</v>
      </c>
      <c r="N242" s="59"/>
      <c r="O242" s="59"/>
      <c r="P242" s="59"/>
    </row>
    <row r="243" spans="1:16" ht="15" x14ac:dyDescent="0.2">
      <c r="A243" s="56"/>
      <c r="B243" s="57"/>
      <c r="C243" s="58"/>
      <c r="D243" s="56"/>
      <c r="E243" s="7" t="s">
        <v>8</v>
      </c>
      <c r="F243" s="7" t="s">
        <v>9</v>
      </c>
      <c r="G243" s="7" t="s">
        <v>10</v>
      </c>
      <c r="H243" s="56"/>
      <c r="I243" s="7" t="s">
        <v>11</v>
      </c>
      <c r="J243" s="7" t="s">
        <v>12</v>
      </c>
      <c r="K243" s="7" t="s">
        <v>13</v>
      </c>
      <c r="L243" s="7" t="s">
        <v>14</v>
      </c>
      <c r="M243" s="7" t="s">
        <v>15</v>
      </c>
      <c r="N243" s="7" t="s">
        <v>16</v>
      </c>
      <c r="O243" s="7" t="s">
        <v>17</v>
      </c>
      <c r="P243" s="7" t="s">
        <v>18</v>
      </c>
    </row>
    <row r="244" spans="1:16" ht="15" x14ac:dyDescent="0.25">
      <c r="A244" s="8">
        <v>1</v>
      </c>
      <c r="B244" s="61">
        <v>2</v>
      </c>
      <c r="C244" s="61"/>
      <c r="D244" s="8">
        <v>3</v>
      </c>
      <c r="E244" s="8">
        <v>4</v>
      </c>
      <c r="F244" s="8">
        <v>5</v>
      </c>
      <c r="G244" s="8">
        <v>6</v>
      </c>
      <c r="H244" s="8">
        <v>7</v>
      </c>
      <c r="I244" s="8">
        <v>8</v>
      </c>
      <c r="J244" s="8">
        <v>9</v>
      </c>
      <c r="K244" s="8">
        <v>10</v>
      </c>
      <c r="L244" s="8">
        <v>11</v>
      </c>
      <c r="M244" s="8">
        <v>12</v>
      </c>
      <c r="N244" s="8">
        <v>13</v>
      </c>
      <c r="O244" s="8">
        <v>14</v>
      </c>
      <c r="P244" s="8">
        <v>15</v>
      </c>
    </row>
    <row r="245" spans="1:16" ht="15.6" x14ac:dyDescent="0.3">
      <c r="A245" s="62" t="s">
        <v>19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</row>
    <row r="246" spans="1:16" ht="15" x14ac:dyDescent="0.2">
      <c r="A246" s="9">
        <v>398</v>
      </c>
      <c r="B246" s="77" t="s">
        <v>141</v>
      </c>
      <c r="C246" s="77"/>
      <c r="D246" s="9">
        <v>250</v>
      </c>
      <c r="E246" s="10">
        <v>1.6</v>
      </c>
      <c r="F246" s="10">
        <v>5.0999999999999996</v>
      </c>
      <c r="G246" s="10">
        <v>8.3000000000000007</v>
      </c>
      <c r="H246" s="10">
        <v>87.8</v>
      </c>
      <c r="I246" s="11">
        <v>0.02</v>
      </c>
      <c r="J246" s="10">
        <v>25.5</v>
      </c>
      <c r="K246" s="12"/>
      <c r="L246" s="10">
        <v>2.2999999999999998</v>
      </c>
      <c r="M246" s="10">
        <v>42.5</v>
      </c>
      <c r="N246" s="10">
        <v>31.2</v>
      </c>
      <c r="O246" s="10">
        <v>14.5</v>
      </c>
      <c r="P246" s="10">
        <v>0.6</v>
      </c>
    </row>
    <row r="247" spans="1:16" ht="15" x14ac:dyDescent="0.2">
      <c r="A247" s="9">
        <v>338</v>
      </c>
      <c r="B247" s="77" t="s">
        <v>147</v>
      </c>
      <c r="C247" s="77"/>
      <c r="D247" s="9">
        <v>150</v>
      </c>
      <c r="E247" s="10">
        <v>15.6</v>
      </c>
      <c r="F247" s="10">
        <v>2.9</v>
      </c>
      <c r="G247" s="10">
        <v>9.4</v>
      </c>
      <c r="H247" s="10">
        <v>144.4</v>
      </c>
      <c r="I247" s="11">
        <v>0.09</v>
      </c>
      <c r="J247" s="10">
        <v>1.5</v>
      </c>
      <c r="K247" s="12"/>
      <c r="L247" s="10">
        <v>0.7</v>
      </c>
      <c r="M247" s="10">
        <v>12.9</v>
      </c>
      <c r="N247" s="10">
        <v>12.2</v>
      </c>
      <c r="O247" s="10">
        <v>16.399999999999999</v>
      </c>
      <c r="P247" s="10">
        <v>1.1000000000000001</v>
      </c>
    </row>
    <row r="248" spans="1:16" ht="14.4" customHeight="1" x14ac:dyDescent="0.2">
      <c r="A248" s="9">
        <v>377</v>
      </c>
      <c r="B248" s="77" t="s">
        <v>97</v>
      </c>
      <c r="C248" s="77"/>
      <c r="D248" s="9">
        <v>250</v>
      </c>
      <c r="E248" s="9">
        <v>3</v>
      </c>
      <c r="F248" s="10">
        <v>4.2</v>
      </c>
      <c r="G248" s="10">
        <v>25.2</v>
      </c>
      <c r="H248" s="10">
        <v>148.6</v>
      </c>
      <c r="I248" s="11">
        <v>0.18</v>
      </c>
      <c r="J248" s="9">
        <v>30</v>
      </c>
      <c r="K248" s="12"/>
      <c r="L248" s="10">
        <v>0.2</v>
      </c>
      <c r="M248" s="10">
        <v>15.9</v>
      </c>
      <c r="N248" s="10">
        <v>88.3</v>
      </c>
      <c r="O248" s="10">
        <v>34.5</v>
      </c>
      <c r="P248" s="10">
        <v>1.4</v>
      </c>
    </row>
    <row r="249" spans="1:16" ht="15" hidden="1" x14ac:dyDescent="0.2">
      <c r="A249" s="9">
        <v>376</v>
      </c>
      <c r="B249" s="77" t="s">
        <v>38</v>
      </c>
      <c r="C249" s="77"/>
      <c r="D249" s="12" t="s">
        <v>20</v>
      </c>
      <c r="E249" s="10">
        <v>0.1</v>
      </c>
      <c r="F249" s="12"/>
      <c r="G249" s="9">
        <v>15</v>
      </c>
      <c r="H249" s="10">
        <v>60.6</v>
      </c>
      <c r="I249" s="12"/>
      <c r="J249" s="10">
        <v>0.1</v>
      </c>
      <c r="K249" s="10">
        <v>0.3</v>
      </c>
      <c r="L249" s="12"/>
      <c r="M249" s="10">
        <v>8.9</v>
      </c>
      <c r="N249" s="10">
        <v>4.0999999999999996</v>
      </c>
      <c r="O249" s="10">
        <v>4.2</v>
      </c>
      <c r="P249" s="10">
        <v>0.5</v>
      </c>
    </row>
    <row r="250" spans="1:16" ht="15" x14ac:dyDescent="0.2">
      <c r="A250" s="12"/>
      <c r="B250" s="77"/>
      <c r="C250" s="77"/>
      <c r="D250" s="9"/>
      <c r="E250" s="10"/>
      <c r="F250" s="10">
        <f t="shared" ref="E250:P250" si="25">F220</f>
        <v>0</v>
      </c>
      <c r="G250" s="10"/>
      <c r="H250" s="9">
        <f t="shared" si="25"/>
        <v>60.6</v>
      </c>
      <c r="I250" s="11"/>
      <c r="J250" s="10">
        <f t="shared" si="25"/>
        <v>0.1</v>
      </c>
      <c r="K250" s="10"/>
      <c r="L250" s="10">
        <f t="shared" si="25"/>
        <v>0</v>
      </c>
      <c r="M250" s="9">
        <f t="shared" si="25"/>
        <v>8.9</v>
      </c>
      <c r="N250" s="10">
        <f t="shared" si="25"/>
        <v>4.0999999999999996</v>
      </c>
      <c r="O250" s="10">
        <f t="shared" si="25"/>
        <v>4.2</v>
      </c>
      <c r="P250" s="10">
        <f t="shared" si="25"/>
        <v>0.5</v>
      </c>
    </row>
    <row r="251" spans="1:16" ht="15.6" x14ac:dyDescent="0.3">
      <c r="A251" s="76" t="s">
        <v>23</v>
      </c>
      <c r="B251" s="76"/>
      <c r="C251" s="76"/>
      <c r="D251" s="76"/>
      <c r="E251" s="10">
        <v>24.7</v>
      </c>
      <c r="F251" s="9">
        <v>13</v>
      </c>
      <c r="G251" s="10">
        <v>80.400000000000006</v>
      </c>
      <c r="H251" s="10">
        <v>555.4</v>
      </c>
      <c r="I251" s="10">
        <v>0.4</v>
      </c>
      <c r="J251" s="10">
        <v>57.1</v>
      </c>
      <c r="K251" s="10">
        <v>0.3</v>
      </c>
      <c r="L251" s="10">
        <v>4.3</v>
      </c>
      <c r="M251" s="10">
        <v>97.2</v>
      </c>
      <c r="N251" s="10">
        <v>235.3</v>
      </c>
      <c r="O251" s="10">
        <v>97.1</v>
      </c>
      <c r="P251" s="10">
        <v>5.0999999999999996</v>
      </c>
    </row>
    <row r="252" spans="1:16" ht="15.6" x14ac:dyDescent="0.3">
      <c r="A252" s="60" t="s">
        <v>40</v>
      </c>
      <c r="B252" s="49"/>
      <c r="C252" s="50"/>
      <c r="D252" s="17"/>
      <c r="E252" s="10"/>
      <c r="F252" s="9"/>
      <c r="G252" s="10"/>
      <c r="H252" s="10">
        <v>23.6</v>
      </c>
      <c r="I252" s="10"/>
      <c r="J252" s="10"/>
      <c r="K252" s="10"/>
      <c r="L252" s="10"/>
      <c r="M252" s="10"/>
      <c r="N252" s="10"/>
      <c r="O252" s="10"/>
      <c r="P252" s="10"/>
    </row>
    <row r="253" spans="1:16" ht="15.6" x14ac:dyDescent="0.3">
      <c r="A253" s="62" t="s">
        <v>24</v>
      </c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</row>
    <row r="254" spans="1:16" ht="15" x14ac:dyDescent="0.2">
      <c r="A254" s="9">
        <v>47</v>
      </c>
      <c r="B254" s="77" t="s">
        <v>86</v>
      </c>
      <c r="C254" s="77"/>
      <c r="D254" s="9">
        <v>100</v>
      </c>
      <c r="E254" s="10">
        <v>0.8</v>
      </c>
      <c r="F254" s="10">
        <v>6.1</v>
      </c>
      <c r="G254" s="10">
        <v>4.4000000000000004</v>
      </c>
      <c r="H254" s="10">
        <v>76.5</v>
      </c>
      <c r="I254" s="11">
        <v>0.03</v>
      </c>
      <c r="J254" s="10">
        <v>7.8</v>
      </c>
      <c r="K254" s="12"/>
      <c r="L254" s="10">
        <v>2.7</v>
      </c>
      <c r="M254" s="10">
        <v>15.4</v>
      </c>
      <c r="N254" s="10">
        <v>24.8</v>
      </c>
      <c r="O254" s="10">
        <v>11.1</v>
      </c>
      <c r="P254" s="10">
        <v>0.5</v>
      </c>
    </row>
    <row r="255" spans="1:16" ht="15" x14ac:dyDescent="0.2">
      <c r="A255" s="9">
        <v>96</v>
      </c>
      <c r="B255" s="77" t="s">
        <v>33</v>
      </c>
      <c r="C255" s="77"/>
      <c r="D255" s="9">
        <v>250</v>
      </c>
      <c r="E255" s="10">
        <v>2.2999999999999998</v>
      </c>
      <c r="F255" s="10">
        <v>5.4</v>
      </c>
      <c r="G255" s="10">
        <v>16.7</v>
      </c>
      <c r="H255" s="10">
        <v>124.8</v>
      </c>
      <c r="I255" s="11">
        <v>0.11</v>
      </c>
      <c r="J255" s="10">
        <v>16.600000000000001</v>
      </c>
      <c r="K255" s="12"/>
      <c r="L255" s="10">
        <v>2.4</v>
      </c>
      <c r="M255" s="10">
        <v>16.3</v>
      </c>
      <c r="N255" s="10">
        <v>70.099999999999994</v>
      </c>
      <c r="O255" s="9">
        <v>25</v>
      </c>
      <c r="P255" s="10">
        <v>0.9</v>
      </c>
    </row>
    <row r="256" spans="1:16" ht="15" x14ac:dyDescent="0.2">
      <c r="A256" s="9">
        <v>290</v>
      </c>
      <c r="B256" s="77" t="s">
        <v>138</v>
      </c>
      <c r="C256" s="77"/>
      <c r="D256" s="12">
        <v>100</v>
      </c>
      <c r="E256" s="10">
        <v>18.7</v>
      </c>
      <c r="F256" s="10">
        <v>25.9</v>
      </c>
      <c r="G256" s="10">
        <v>21.1</v>
      </c>
      <c r="H256" s="10">
        <v>395.3</v>
      </c>
      <c r="I256" s="11">
        <v>0.13</v>
      </c>
      <c r="J256" s="9">
        <v>68</v>
      </c>
      <c r="K256" s="10">
        <v>21.8</v>
      </c>
      <c r="L256" s="10">
        <v>3.1</v>
      </c>
      <c r="M256" s="10">
        <v>98.2</v>
      </c>
      <c r="N256" s="10">
        <v>251.2</v>
      </c>
      <c r="O256" s="10">
        <v>53.6</v>
      </c>
      <c r="P256" s="10">
        <v>3.6</v>
      </c>
    </row>
    <row r="257" spans="1:19" ht="15" x14ac:dyDescent="0.2">
      <c r="A257" s="9">
        <v>171</v>
      </c>
      <c r="B257" s="77" t="s">
        <v>136</v>
      </c>
      <c r="C257" s="77"/>
      <c r="D257" s="9">
        <v>150</v>
      </c>
      <c r="E257" s="10">
        <v>0.4</v>
      </c>
      <c r="F257" s="10">
        <v>0.1</v>
      </c>
      <c r="G257" s="10">
        <v>19.899999999999999</v>
      </c>
      <c r="H257" s="10">
        <v>82.1</v>
      </c>
      <c r="I257" s="11">
        <v>0.02</v>
      </c>
      <c r="J257" s="12"/>
      <c r="K257" s="12"/>
      <c r="L257" s="10">
        <v>0.1</v>
      </c>
      <c r="M257" s="10">
        <v>12.3</v>
      </c>
      <c r="N257" s="10">
        <v>19.399999999999999</v>
      </c>
      <c r="O257" s="10">
        <v>6.3</v>
      </c>
      <c r="P257" s="10">
        <v>0.5</v>
      </c>
    </row>
    <row r="258" spans="1:19" ht="15" x14ac:dyDescent="0.2">
      <c r="A258" s="9">
        <v>345</v>
      </c>
      <c r="B258" s="47" t="s">
        <v>158</v>
      </c>
      <c r="C258" s="48"/>
      <c r="D258" s="9">
        <v>200</v>
      </c>
      <c r="E258" s="10">
        <f t="shared" ref="E258:P258" si="26">E285</f>
        <v>0.3</v>
      </c>
      <c r="F258" s="10">
        <f t="shared" si="26"/>
        <v>0.1</v>
      </c>
      <c r="G258" s="10">
        <f t="shared" si="26"/>
        <v>26.1</v>
      </c>
      <c r="H258" s="10">
        <f t="shared" si="26"/>
        <v>106.6</v>
      </c>
      <c r="I258" s="11">
        <f t="shared" si="26"/>
        <v>0.02</v>
      </c>
      <c r="J258" s="10">
        <f t="shared" si="26"/>
        <v>0</v>
      </c>
      <c r="K258" s="10">
        <f t="shared" si="26"/>
        <v>0</v>
      </c>
      <c r="L258" s="10">
        <f t="shared" si="26"/>
        <v>0</v>
      </c>
      <c r="M258" s="10">
        <f t="shared" si="26"/>
        <v>19.600000000000001</v>
      </c>
      <c r="N258" s="10">
        <f t="shared" si="26"/>
        <v>21.6</v>
      </c>
      <c r="O258" s="10">
        <f t="shared" si="26"/>
        <v>7.2</v>
      </c>
      <c r="P258" s="10">
        <f t="shared" si="26"/>
        <v>0.4</v>
      </c>
      <c r="S258" s="30"/>
    </row>
    <row r="259" spans="1:19" ht="15" x14ac:dyDescent="0.2">
      <c r="A259" s="12" t="s">
        <v>21</v>
      </c>
      <c r="B259" s="77" t="s">
        <v>22</v>
      </c>
      <c r="C259" s="77"/>
      <c r="D259" s="9">
        <v>40</v>
      </c>
      <c r="E259" s="10">
        <v>4.3</v>
      </c>
      <c r="F259" s="10">
        <v>0.7</v>
      </c>
      <c r="G259" s="10">
        <v>22.6</v>
      </c>
      <c r="H259" s="9">
        <v>114</v>
      </c>
      <c r="I259" s="11">
        <v>0.11</v>
      </c>
      <c r="J259" s="12"/>
      <c r="K259" s="12"/>
      <c r="L259" s="10">
        <v>1.1000000000000001</v>
      </c>
      <c r="M259" s="9">
        <v>17</v>
      </c>
      <c r="N259" s="10">
        <v>99.5</v>
      </c>
      <c r="O259" s="10">
        <v>27.5</v>
      </c>
      <c r="P259" s="10">
        <v>1.6</v>
      </c>
    </row>
    <row r="260" spans="1:19" ht="15" x14ac:dyDescent="0.2">
      <c r="A260" s="12" t="s">
        <v>21</v>
      </c>
      <c r="B260" s="77" t="s">
        <v>26</v>
      </c>
      <c r="C260" s="77"/>
      <c r="D260" s="9">
        <v>40</v>
      </c>
      <c r="E260" s="10">
        <v>2.2999999999999998</v>
      </c>
      <c r="F260" s="10">
        <v>0.4</v>
      </c>
      <c r="G260" s="10">
        <v>17.8</v>
      </c>
      <c r="H260" s="9">
        <v>84</v>
      </c>
      <c r="I260" s="11">
        <v>0.08</v>
      </c>
      <c r="J260" s="12"/>
      <c r="K260" s="12"/>
      <c r="L260" s="12"/>
      <c r="M260" s="10">
        <v>10.199999999999999</v>
      </c>
      <c r="N260" s="12"/>
      <c r="O260" s="10">
        <v>14.6</v>
      </c>
      <c r="P260" s="9">
        <v>1</v>
      </c>
    </row>
    <row r="261" spans="1:19" ht="15.6" x14ac:dyDescent="0.3">
      <c r="A261" s="76" t="s">
        <v>27</v>
      </c>
      <c r="B261" s="76"/>
      <c r="C261" s="76"/>
      <c r="D261" s="76"/>
      <c r="E261" s="10">
        <v>28.8</v>
      </c>
      <c r="F261" s="10">
        <v>38.5</v>
      </c>
      <c r="G261" s="10">
        <v>102.5</v>
      </c>
      <c r="H261" s="10">
        <v>876.6</v>
      </c>
      <c r="I261" s="11">
        <v>0.48</v>
      </c>
      <c r="J261" s="10">
        <v>92.3</v>
      </c>
      <c r="K261" s="10">
        <v>21.8</v>
      </c>
      <c r="L261" s="10">
        <v>9.3000000000000007</v>
      </c>
      <c r="M261" s="10">
        <v>169.3</v>
      </c>
      <c r="N261" s="10">
        <v>464.9</v>
      </c>
      <c r="O261" s="9">
        <v>138</v>
      </c>
      <c r="P261" s="10">
        <v>8.1</v>
      </c>
    </row>
    <row r="262" spans="1:19" ht="15.6" x14ac:dyDescent="0.3">
      <c r="A262" s="40" t="s">
        <v>114</v>
      </c>
      <c r="B262" s="41"/>
      <c r="C262" s="42"/>
      <c r="D262" s="38"/>
      <c r="E262" s="10"/>
      <c r="F262" s="10"/>
      <c r="G262" s="10"/>
      <c r="H262" s="10"/>
      <c r="I262" s="11"/>
      <c r="J262" s="10"/>
      <c r="K262" s="10"/>
      <c r="L262" s="10"/>
      <c r="M262" s="10"/>
      <c r="N262" s="10"/>
      <c r="O262" s="9"/>
      <c r="P262" s="10"/>
    </row>
    <row r="263" spans="1:19" ht="15.6" x14ac:dyDescent="0.3">
      <c r="A263" s="40" t="s">
        <v>71</v>
      </c>
      <c r="B263" s="79" t="str">
        <f t="shared" ref="B263:P263" si="27">B234</f>
        <v>Кондитерское изделие</v>
      </c>
      <c r="C263" s="80"/>
      <c r="D263" s="38">
        <f t="shared" si="27"/>
        <v>100</v>
      </c>
      <c r="E263" s="10">
        <f t="shared" si="27"/>
        <v>0.3</v>
      </c>
      <c r="F263" s="10">
        <f t="shared" si="27"/>
        <v>0.1</v>
      </c>
      <c r="G263" s="10">
        <f t="shared" si="27"/>
        <v>19.899999999999999</v>
      </c>
      <c r="H263" s="10">
        <f t="shared" si="27"/>
        <v>81.599999999999994</v>
      </c>
      <c r="I263" s="11">
        <f t="shared" si="27"/>
        <v>0.02</v>
      </c>
      <c r="J263" s="10">
        <f t="shared" si="27"/>
        <v>0</v>
      </c>
      <c r="K263" s="10">
        <f t="shared" si="27"/>
        <v>0</v>
      </c>
      <c r="L263" s="10">
        <f t="shared" si="27"/>
        <v>0</v>
      </c>
      <c r="M263" s="10">
        <f t="shared" si="27"/>
        <v>10</v>
      </c>
      <c r="N263" s="10">
        <f t="shared" si="27"/>
        <v>15.5</v>
      </c>
      <c r="O263" s="9">
        <f t="shared" si="27"/>
        <v>5</v>
      </c>
      <c r="P263" s="10">
        <f t="shared" si="27"/>
        <v>0.4</v>
      </c>
    </row>
    <row r="264" spans="1:19" ht="15.6" x14ac:dyDescent="0.3">
      <c r="A264" s="40" t="s">
        <v>71</v>
      </c>
      <c r="B264" s="79" t="s">
        <v>154</v>
      </c>
      <c r="C264" s="80"/>
      <c r="D264" s="38">
        <f t="shared" ref="D264:P264" si="28">D235</f>
        <v>250</v>
      </c>
      <c r="E264" s="10" t="str">
        <f t="shared" si="28"/>
        <v>0.4</v>
      </c>
      <c r="F264" s="10">
        <f t="shared" si="28"/>
        <v>4</v>
      </c>
      <c r="G264" s="10" t="str">
        <f t="shared" si="28"/>
        <v>9.8</v>
      </c>
      <c r="H264" s="10">
        <f t="shared" si="28"/>
        <v>47</v>
      </c>
      <c r="I264" s="11" t="str">
        <f t="shared" si="28"/>
        <v>2</v>
      </c>
      <c r="J264" s="10">
        <f t="shared" si="28"/>
        <v>11</v>
      </c>
      <c r="K264" s="10" t="str">
        <f t="shared" si="28"/>
        <v>0.6</v>
      </c>
      <c r="L264" s="10" t="str">
        <f t="shared" si="28"/>
        <v>1.3</v>
      </c>
      <c r="M264" s="10" t="str">
        <f t="shared" si="28"/>
        <v>1.3</v>
      </c>
      <c r="N264" s="10" t="str">
        <f t="shared" si="28"/>
        <v>1.4</v>
      </c>
      <c r="O264" s="9" t="str">
        <f t="shared" si="28"/>
        <v>2.3</v>
      </c>
      <c r="P264" s="10">
        <f t="shared" si="28"/>
        <v>12</v>
      </c>
    </row>
    <row r="265" spans="1:19" ht="15.6" x14ac:dyDescent="0.3">
      <c r="A265" s="60" t="s">
        <v>40</v>
      </c>
      <c r="B265" s="49"/>
      <c r="C265" s="50"/>
      <c r="D265" s="17"/>
      <c r="E265" s="10"/>
      <c r="F265" s="10"/>
      <c r="G265" s="10"/>
      <c r="H265" s="10" t="s">
        <v>128</v>
      </c>
      <c r="I265" s="11"/>
      <c r="J265" s="10"/>
      <c r="K265" s="10"/>
      <c r="L265" s="10"/>
      <c r="M265" s="10"/>
      <c r="N265" s="10"/>
      <c r="O265" s="9"/>
      <c r="P265" s="10"/>
    </row>
    <row r="266" spans="1:19" s="1" customFormat="1" ht="15.6" x14ac:dyDescent="0.3">
      <c r="A266" s="76" t="s">
        <v>28</v>
      </c>
      <c r="B266" s="76"/>
      <c r="C266" s="76"/>
      <c r="D266" s="76"/>
      <c r="E266" s="10">
        <v>53.5</v>
      </c>
      <c r="F266" s="10">
        <v>51.5</v>
      </c>
      <c r="G266" s="10">
        <v>182.8</v>
      </c>
      <c r="H266" s="10">
        <v>1432.1</v>
      </c>
      <c r="I266" s="11">
        <v>0.88</v>
      </c>
      <c r="J266" s="10"/>
      <c r="K266" s="10">
        <v>22.2</v>
      </c>
      <c r="L266" s="10">
        <v>13.6</v>
      </c>
      <c r="M266" s="10">
        <v>266.5</v>
      </c>
      <c r="N266" s="10">
        <v>700.2</v>
      </c>
      <c r="O266" s="10">
        <v>235.1</v>
      </c>
      <c r="P266" s="10">
        <v>13.2</v>
      </c>
    </row>
    <row r="267" spans="1:19" ht="15.6" x14ac:dyDescent="0.3">
      <c r="A267" s="60" t="s">
        <v>40</v>
      </c>
      <c r="B267" s="49"/>
      <c r="C267" s="50"/>
      <c r="D267" s="13"/>
      <c r="E267" s="13"/>
      <c r="F267" s="13"/>
      <c r="G267" s="13"/>
      <c r="H267" s="13" t="s">
        <v>111</v>
      </c>
      <c r="I267" s="13"/>
      <c r="J267" s="13"/>
      <c r="K267" s="78"/>
      <c r="L267" s="78"/>
      <c r="M267" s="78"/>
      <c r="N267" s="78"/>
      <c r="O267" s="78"/>
      <c r="P267" s="78"/>
    </row>
    <row r="268" spans="1:19" ht="15.6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</row>
    <row r="269" spans="1:19" ht="15.6" x14ac:dyDescent="0.3">
      <c r="A269" s="14"/>
      <c r="B269" s="13" t="s">
        <v>56</v>
      </c>
      <c r="C269" s="13"/>
      <c r="D269" s="13"/>
      <c r="E269" s="15"/>
      <c r="F269" s="52"/>
      <c r="G269" s="53"/>
      <c r="H269" s="53"/>
      <c r="I269" s="13"/>
      <c r="J269" s="54"/>
      <c r="K269" s="54"/>
      <c r="L269" s="13"/>
      <c r="M269" s="13"/>
      <c r="N269" s="13"/>
      <c r="O269" s="13"/>
      <c r="P269" s="13"/>
      <c r="S269" s="33"/>
    </row>
    <row r="270" spans="1:19" ht="15.6" x14ac:dyDescent="0.3">
      <c r="A270" s="13"/>
      <c r="B270" s="13"/>
      <c r="C270" s="13"/>
      <c r="D270" s="54"/>
      <c r="E270" s="54"/>
      <c r="F270" s="13"/>
      <c r="G270" s="13"/>
      <c r="H270" s="13"/>
      <c r="I270" s="13"/>
      <c r="J270" s="54"/>
      <c r="K270" s="54"/>
      <c r="L270" s="13"/>
      <c r="M270" s="13"/>
      <c r="N270" s="13"/>
      <c r="O270" s="13"/>
      <c r="P270" s="13"/>
    </row>
    <row r="271" spans="1:19" ht="15" x14ac:dyDescent="0.2">
      <c r="A271" s="55" t="s">
        <v>1</v>
      </c>
      <c r="B271" s="55" t="s">
        <v>2</v>
      </c>
      <c r="C271" s="55"/>
      <c r="D271" s="55" t="s">
        <v>3</v>
      </c>
      <c r="E271" s="59" t="s">
        <v>4</v>
      </c>
      <c r="F271" s="59"/>
      <c r="G271" s="59"/>
      <c r="H271" s="55" t="s">
        <v>5</v>
      </c>
      <c r="I271" s="59" t="s">
        <v>6</v>
      </c>
      <c r="J271" s="59"/>
      <c r="K271" s="59"/>
      <c r="L271" s="59"/>
      <c r="M271" s="59" t="s">
        <v>7</v>
      </c>
      <c r="N271" s="59"/>
      <c r="O271" s="59"/>
      <c r="P271" s="59"/>
    </row>
    <row r="272" spans="1:19" ht="15" x14ac:dyDescent="0.2">
      <c r="A272" s="56"/>
      <c r="B272" s="57"/>
      <c r="C272" s="58"/>
      <c r="D272" s="56"/>
      <c r="E272" s="7" t="s">
        <v>8</v>
      </c>
      <c r="F272" s="7" t="s">
        <v>9</v>
      </c>
      <c r="G272" s="7" t="s">
        <v>10</v>
      </c>
      <c r="H272" s="56"/>
      <c r="I272" s="7" t="s">
        <v>11</v>
      </c>
      <c r="J272" s="7" t="s">
        <v>12</v>
      </c>
      <c r="K272" s="7" t="s">
        <v>13</v>
      </c>
      <c r="L272" s="7" t="s">
        <v>14</v>
      </c>
      <c r="M272" s="7" t="s">
        <v>15</v>
      </c>
      <c r="N272" s="7" t="s">
        <v>16</v>
      </c>
      <c r="O272" s="7" t="s">
        <v>17</v>
      </c>
      <c r="P272" s="7" t="s">
        <v>18</v>
      </c>
    </row>
    <row r="273" spans="1:16" ht="15" x14ac:dyDescent="0.25">
      <c r="A273" s="8">
        <v>1</v>
      </c>
      <c r="B273" s="61">
        <v>2</v>
      </c>
      <c r="C273" s="61"/>
      <c r="D273" s="8">
        <v>3</v>
      </c>
      <c r="E273" s="8">
        <v>4</v>
      </c>
      <c r="F273" s="8">
        <v>5</v>
      </c>
      <c r="G273" s="8">
        <v>6</v>
      </c>
      <c r="H273" s="8">
        <v>7</v>
      </c>
      <c r="I273" s="8">
        <v>8</v>
      </c>
      <c r="J273" s="8">
        <v>9</v>
      </c>
      <c r="K273" s="8">
        <v>10</v>
      </c>
      <c r="L273" s="8">
        <v>11</v>
      </c>
      <c r="M273" s="8">
        <v>12</v>
      </c>
      <c r="N273" s="8">
        <v>13</v>
      </c>
      <c r="O273" s="8">
        <v>14</v>
      </c>
      <c r="P273" s="8">
        <v>15</v>
      </c>
    </row>
    <row r="274" spans="1:16" ht="15.6" x14ac:dyDescent="0.3">
      <c r="A274" s="62" t="s">
        <v>19</v>
      </c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</row>
    <row r="275" spans="1:16" ht="15" x14ac:dyDescent="0.2">
      <c r="A275" s="9">
        <v>181</v>
      </c>
      <c r="B275" s="77" t="s">
        <v>137</v>
      </c>
      <c r="C275" s="77"/>
      <c r="D275" s="9">
        <v>250</v>
      </c>
      <c r="E275" s="10">
        <v>1.5</v>
      </c>
      <c r="F275" s="10">
        <v>4.2</v>
      </c>
      <c r="G275" s="10">
        <v>9.6</v>
      </c>
      <c r="H275" s="10">
        <v>78.7</v>
      </c>
      <c r="I275" s="11">
        <v>0.04</v>
      </c>
      <c r="J275" s="12"/>
      <c r="K275" s="12"/>
      <c r="L275" s="10">
        <v>0.5</v>
      </c>
      <c r="M275" s="10">
        <v>7.7</v>
      </c>
      <c r="N275" s="10">
        <v>41.1</v>
      </c>
      <c r="O275" s="9">
        <v>11</v>
      </c>
      <c r="P275" s="10">
        <v>0.7</v>
      </c>
    </row>
    <row r="276" spans="1:16" ht="14.4" customHeight="1" x14ac:dyDescent="0.2">
      <c r="A276" s="9">
        <v>3</v>
      </c>
      <c r="B276" s="77" t="s">
        <v>150</v>
      </c>
      <c r="C276" s="77"/>
      <c r="D276" s="12">
        <v>50</v>
      </c>
      <c r="E276" s="10">
        <v>11.7</v>
      </c>
      <c r="F276" s="10">
        <v>19.7</v>
      </c>
      <c r="G276" s="10">
        <v>66.8</v>
      </c>
      <c r="H276" s="10">
        <v>492.9</v>
      </c>
      <c r="I276" s="11">
        <v>0.17</v>
      </c>
      <c r="J276" s="10">
        <v>18.7</v>
      </c>
      <c r="K276" s="10">
        <v>0.2</v>
      </c>
      <c r="L276" s="10">
        <v>3.7</v>
      </c>
      <c r="M276" s="10">
        <v>90.7</v>
      </c>
      <c r="N276" s="10">
        <v>274.89999999999998</v>
      </c>
      <c r="O276" s="10">
        <v>55.6</v>
      </c>
      <c r="P276" s="10">
        <v>2.8</v>
      </c>
    </row>
    <row r="277" spans="1:16" ht="15" x14ac:dyDescent="0.2">
      <c r="A277" s="9">
        <v>377</v>
      </c>
      <c r="B277" s="77" t="s">
        <v>29</v>
      </c>
      <c r="C277" s="77"/>
      <c r="D277" s="12">
        <v>250</v>
      </c>
      <c r="E277" s="10">
        <v>0.2</v>
      </c>
      <c r="F277" s="12"/>
      <c r="G277" s="10">
        <v>15.2</v>
      </c>
      <c r="H277" s="9">
        <v>63</v>
      </c>
      <c r="I277" s="12"/>
      <c r="J277" s="10">
        <v>2.9</v>
      </c>
      <c r="K277" s="10">
        <v>0.3</v>
      </c>
      <c r="L277" s="12"/>
      <c r="M277" s="10">
        <v>5.7</v>
      </c>
      <c r="N277" s="10">
        <v>5.7</v>
      </c>
      <c r="O277" s="9">
        <v>3</v>
      </c>
      <c r="P277" s="10">
        <v>0.5</v>
      </c>
    </row>
    <row r="278" spans="1:16" ht="15" x14ac:dyDescent="0.2">
      <c r="A278" s="9">
        <v>338</v>
      </c>
      <c r="B278" s="47" t="s">
        <v>147</v>
      </c>
      <c r="C278" s="48"/>
      <c r="D278" s="12">
        <v>150</v>
      </c>
      <c r="E278" s="10">
        <f t="shared" ref="E278:P278" si="29">E17</f>
        <v>0.1</v>
      </c>
      <c r="F278" s="10">
        <f t="shared" si="29"/>
        <v>0</v>
      </c>
      <c r="G278" s="10">
        <f t="shared" si="29"/>
        <v>15</v>
      </c>
      <c r="H278" s="9">
        <v>30</v>
      </c>
      <c r="I278" s="10">
        <f t="shared" si="29"/>
        <v>0</v>
      </c>
      <c r="J278" s="10">
        <f t="shared" si="29"/>
        <v>0.1</v>
      </c>
      <c r="K278" s="10">
        <f t="shared" si="29"/>
        <v>0.3</v>
      </c>
      <c r="L278" s="10">
        <f t="shared" si="29"/>
        <v>0</v>
      </c>
      <c r="M278" s="10">
        <f t="shared" si="29"/>
        <v>8.9</v>
      </c>
      <c r="N278" s="10">
        <f t="shared" si="29"/>
        <v>4.0999999999999996</v>
      </c>
      <c r="O278" s="9">
        <f t="shared" si="29"/>
        <v>4.2</v>
      </c>
      <c r="P278" s="10">
        <f t="shared" si="29"/>
        <v>0.5</v>
      </c>
    </row>
    <row r="279" spans="1:16" ht="15.6" x14ac:dyDescent="0.3">
      <c r="A279" s="76" t="s">
        <v>23</v>
      </c>
      <c r="B279" s="76"/>
      <c r="C279" s="76"/>
      <c r="D279" s="76"/>
      <c r="E279" s="10">
        <v>13.4</v>
      </c>
      <c r="F279" s="10">
        <v>23.9</v>
      </c>
      <c r="G279" s="10">
        <v>91.6</v>
      </c>
      <c r="H279" s="10">
        <v>634.6</v>
      </c>
      <c r="I279" s="11">
        <v>0.21</v>
      </c>
      <c r="J279" s="10">
        <v>21.5</v>
      </c>
      <c r="K279" s="10">
        <v>0.5</v>
      </c>
      <c r="L279" s="10">
        <v>4.2</v>
      </c>
      <c r="M279" s="10">
        <v>104.1</v>
      </c>
      <c r="N279" s="10">
        <v>321.7</v>
      </c>
      <c r="O279" s="10">
        <v>69.599999999999994</v>
      </c>
      <c r="P279" s="9">
        <v>4</v>
      </c>
    </row>
    <row r="280" spans="1:16" ht="15.6" x14ac:dyDescent="0.3">
      <c r="A280" s="60" t="s">
        <v>40</v>
      </c>
      <c r="B280" s="49"/>
      <c r="C280" s="50"/>
      <c r="D280" s="17"/>
      <c r="E280" s="10"/>
      <c r="F280" s="10"/>
      <c r="G280" s="10"/>
      <c r="H280" s="10">
        <v>27</v>
      </c>
      <c r="I280" s="11"/>
      <c r="J280" s="10"/>
      <c r="K280" s="10"/>
      <c r="L280" s="10"/>
      <c r="M280" s="10"/>
      <c r="N280" s="10"/>
      <c r="O280" s="10"/>
      <c r="P280" s="9"/>
    </row>
    <row r="281" spans="1:16" ht="15.6" x14ac:dyDescent="0.3">
      <c r="A281" s="62" t="s">
        <v>24</v>
      </c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</row>
    <row r="282" spans="1:16" ht="15" x14ac:dyDescent="0.2">
      <c r="A282" s="12">
        <v>46</v>
      </c>
      <c r="B282" s="77" t="s">
        <v>159</v>
      </c>
      <c r="C282" s="77"/>
      <c r="D282" s="9">
        <v>100</v>
      </c>
      <c r="E282" s="10">
        <v>3.7</v>
      </c>
      <c r="F282" s="10">
        <v>0.4</v>
      </c>
      <c r="G282" s="10">
        <v>8.9</v>
      </c>
      <c r="H282" s="10">
        <v>50.4</v>
      </c>
      <c r="I282" s="12"/>
      <c r="J282" s="12"/>
      <c r="K282" s="12"/>
      <c r="L282" s="12"/>
      <c r="M282" s="12"/>
      <c r="N282" s="12"/>
      <c r="O282" s="12"/>
      <c r="P282" s="12"/>
    </row>
    <row r="283" spans="1:16" ht="15" x14ac:dyDescent="0.2">
      <c r="A283" s="12">
        <v>147</v>
      </c>
      <c r="B283" s="77" t="s">
        <v>85</v>
      </c>
      <c r="C283" s="77"/>
      <c r="D283" s="9">
        <v>250</v>
      </c>
      <c r="E283" s="10">
        <v>2.5</v>
      </c>
      <c r="F283" s="10">
        <v>2.9</v>
      </c>
      <c r="G283" s="10">
        <v>18.100000000000001</v>
      </c>
      <c r="H283" s="10">
        <v>108.8</v>
      </c>
      <c r="I283" s="11">
        <v>0.11</v>
      </c>
      <c r="J283" s="10">
        <v>16.5</v>
      </c>
      <c r="K283" s="12"/>
      <c r="L283" s="10">
        <v>1.3</v>
      </c>
      <c r="M283" s="9">
        <v>15</v>
      </c>
      <c r="N283" s="10">
        <v>61.4</v>
      </c>
      <c r="O283" s="9">
        <v>25</v>
      </c>
      <c r="P283" s="10">
        <v>0.9</v>
      </c>
    </row>
    <row r="284" spans="1:16" ht="15" x14ac:dyDescent="0.2">
      <c r="A284" s="9">
        <v>259</v>
      </c>
      <c r="B284" s="77" t="s">
        <v>66</v>
      </c>
      <c r="C284" s="77"/>
      <c r="D284" s="9">
        <v>200</v>
      </c>
      <c r="E284" s="10">
        <v>20.7</v>
      </c>
      <c r="F284" s="9">
        <v>26</v>
      </c>
      <c r="G284" s="10">
        <v>24.3</v>
      </c>
      <c r="H284" s="9">
        <v>347</v>
      </c>
      <c r="I284" s="11">
        <v>0.25</v>
      </c>
      <c r="J284" s="10">
        <v>29.5</v>
      </c>
      <c r="K284" s="12"/>
      <c r="L284" s="10">
        <v>3.8</v>
      </c>
      <c r="M284" s="10">
        <v>36.799999999999997</v>
      </c>
      <c r="N284" s="10">
        <v>95.3</v>
      </c>
      <c r="O284" s="10">
        <v>57.9</v>
      </c>
      <c r="P284" s="10">
        <v>2.6</v>
      </c>
    </row>
    <row r="285" spans="1:16" ht="15" x14ac:dyDescent="0.2">
      <c r="A285" s="9">
        <v>349</v>
      </c>
      <c r="B285" s="77" t="s">
        <v>25</v>
      </c>
      <c r="C285" s="77"/>
      <c r="D285" s="9">
        <v>200</v>
      </c>
      <c r="E285" s="10">
        <v>0.3</v>
      </c>
      <c r="F285" s="10">
        <v>0.1</v>
      </c>
      <c r="G285" s="10">
        <v>26.1</v>
      </c>
      <c r="H285" s="10">
        <v>106.6</v>
      </c>
      <c r="I285" s="11">
        <v>0.02</v>
      </c>
      <c r="J285" s="12"/>
      <c r="K285" s="12"/>
      <c r="L285" s="12"/>
      <c r="M285" s="10">
        <v>19.600000000000001</v>
      </c>
      <c r="N285" s="10">
        <v>21.6</v>
      </c>
      <c r="O285" s="10">
        <v>7.2</v>
      </c>
      <c r="P285" s="10">
        <v>0.4</v>
      </c>
    </row>
    <row r="286" spans="1:16" ht="15" x14ac:dyDescent="0.2">
      <c r="A286" s="12" t="s">
        <v>21</v>
      </c>
      <c r="B286" s="77" t="s">
        <v>22</v>
      </c>
      <c r="C286" s="77"/>
      <c r="D286" s="9">
        <v>40</v>
      </c>
      <c r="E286" s="10">
        <v>4.3</v>
      </c>
      <c r="F286" s="10">
        <v>0.7</v>
      </c>
      <c r="G286" s="10">
        <v>22.6</v>
      </c>
      <c r="H286" s="9">
        <v>114</v>
      </c>
      <c r="I286" s="11">
        <v>0.11</v>
      </c>
      <c r="J286" s="12"/>
      <c r="K286" s="12"/>
      <c r="L286" s="10">
        <v>1.1000000000000001</v>
      </c>
      <c r="M286" s="9">
        <v>17</v>
      </c>
      <c r="N286" s="10">
        <v>99.5</v>
      </c>
      <c r="O286" s="10">
        <v>27.5</v>
      </c>
      <c r="P286" s="10">
        <v>1.6</v>
      </c>
    </row>
    <row r="287" spans="1:16" ht="15" x14ac:dyDescent="0.2">
      <c r="A287" s="12" t="s">
        <v>21</v>
      </c>
      <c r="B287" s="77" t="s">
        <v>26</v>
      </c>
      <c r="C287" s="77"/>
      <c r="D287" s="9">
        <v>40</v>
      </c>
      <c r="E287" s="10">
        <v>2.2999999999999998</v>
      </c>
      <c r="F287" s="10">
        <v>0.4</v>
      </c>
      <c r="G287" s="10">
        <v>17.8</v>
      </c>
      <c r="H287" s="9">
        <v>84</v>
      </c>
      <c r="I287" s="11">
        <v>0.08</v>
      </c>
      <c r="J287" s="12"/>
      <c r="K287" s="12"/>
      <c r="L287" s="12"/>
      <c r="M287" s="10">
        <v>10.199999999999999</v>
      </c>
      <c r="N287" s="12"/>
      <c r="O287" s="10">
        <v>14.6</v>
      </c>
      <c r="P287" s="9">
        <v>1</v>
      </c>
    </row>
    <row r="288" spans="1:16" ht="15.6" x14ac:dyDescent="0.3">
      <c r="A288" s="76" t="s">
        <v>27</v>
      </c>
      <c r="B288" s="76"/>
      <c r="C288" s="76"/>
      <c r="D288" s="76"/>
      <c r="E288" s="10">
        <v>33.700000000000003</v>
      </c>
      <c r="F288" s="10">
        <v>30.5</v>
      </c>
      <c r="G288" s="10">
        <v>117.8</v>
      </c>
      <c r="H288" s="10">
        <v>810.9</v>
      </c>
      <c r="I288" s="11">
        <v>0.56999999999999995</v>
      </c>
      <c r="J288" s="9">
        <v>46</v>
      </c>
      <c r="K288" s="12"/>
      <c r="L288" s="10">
        <v>6.2</v>
      </c>
      <c r="M288" s="10">
        <v>98.6</v>
      </c>
      <c r="N288" s="10">
        <v>277.8</v>
      </c>
      <c r="O288" s="10">
        <v>132.1</v>
      </c>
      <c r="P288" s="10">
        <v>6.6</v>
      </c>
    </row>
    <row r="289" spans="1:16" ht="15.6" x14ac:dyDescent="0.3">
      <c r="A289" s="40" t="s">
        <v>114</v>
      </c>
      <c r="B289" s="41"/>
      <c r="C289" s="42"/>
      <c r="D289" s="38"/>
      <c r="E289" s="10"/>
      <c r="F289" s="10"/>
      <c r="G289" s="10"/>
      <c r="H289" s="10"/>
      <c r="I289" s="11"/>
      <c r="J289" s="9"/>
      <c r="K289" s="12"/>
      <c r="L289" s="10"/>
      <c r="M289" s="10"/>
      <c r="N289" s="10"/>
      <c r="O289" s="10"/>
      <c r="P289" s="10"/>
    </row>
    <row r="290" spans="1:16" ht="15.6" x14ac:dyDescent="0.3">
      <c r="A290" s="40" t="s">
        <v>71</v>
      </c>
      <c r="B290" s="79" t="str">
        <f t="shared" ref="B290:P290" si="30">B263</f>
        <v>Кондитерское изделие</v>
      </c>
      <c r="C290" s="80"/>
      <c r="D290" s="38">
        <f t="shared" si="30"/>
        <v>100</v>
      </c>
      <c r="E290" s="10">
        <f t="shared" si="30"/>
        <v>0.3</v>
      </c>
      <c r="F290" s="10">
        <f t="shared" si="30"/>
        <v>0.1</v>
      </c>
      <c r="G290" s="10">
        <f t="shared" si="30"/>
        <v>19.899999999999999</v>
      </c>
      <c r="H290" s="10">
        <f t="shared" si="30"/>
        <v>81.599999999999994</v>
      </c>
      <c r="I290" s="11">
        <f t="shared" si="30"/>
        <v>0.02</v>
      </c>
      <c r="J290" s="9">
        <f t="shared" si="30"/>
        <v>0</v>
      </c>
      <c r="K290" s="12">
        <f t="shared" si="30"/>
        <v>0</v>
      </c>
      <c r="L290" s="10">
        <f t="shared" si="30"/>
        <v>0</v>
      </c>
      <c r="M290" s="10">
        <f t="shared" si="30"/>
        <v>10</v>
      </c>
      <c r="N290" s="10">
        <f t="shared" si="30"/>
        <v>15.5</v>
      </c>
      <c r="O290" s="10">
        <f t="shared" si="30"/>
        <v>5</v>
      </c>
      <c r="P290" s="10">
        <f t="shared" si="30"/>
        <v>0.4</v>
      </c>
    </row>
    <row r="291" spans="1:16" ht="15.6" x14ac:dyDescent="0.3">
      <c r="A291" s="40" t="s">
        <v>71</v>
      </c>
      <c r="B291" s="79" t="str">
        <f t="shared" ref="B291:P291" si="31">B264</f>
        <v>Сок фруктовый</v>
      </c>
      <c r="C291" s="80"/>
      <c r="D291" s="38">
        <f t="shared" si="31"/>
        <v>250</v>
      </c>
      <c r="E291" s="10" t="str">
        <f t="shared" si="31"/>
        <v>0.4</v>
      </c>
      <c r="F291" s="10">
        <f t="shared" si="31"/>
        <v>4</v>
      </c>
      <c r="G291" s="10" t="str">
        <f t="shared" si="31"/>
        <v>9.8</v>
      </c>
      <c r="H291" s="10">
        <f t="shared" si="31"/>
        <v>47</v>
      </c>
      <c r="I291" s="11" t="str">
        <f t="shared" si="31"/>
        <v>2</v>
      </c>
      <c r="J291" s="9">
        <f t="shared" si="31"/>
        <v>11</v>
      </c>
      <c r="K291" s="12" t="str">
        <f t="shared" si="31"/>
        <v>0.6</v>
      </c>
      <c r="L291" s="10" t="str">
        <f t="shared" si="31"/>
        <v>1.3</v>
      </c>
      <c r="M291" s="10" t="str">
        <f t="shared" si="31"/>
        <v>1.3</v>
      </c>
      <c r="N291" s="10" t="str">
        <f t="shared" si="31"/>
        <v>1.4</v>
      </c>
      <c r="O291" s="10" t="str">
        <f t="shared" si="31"/>
        <v>2.3</v>
      </c>
      <c r="P291" s="10">
        <f t="shared" si="31"/>
        <v>12</v>
      </c>
    </row>
    <row r="292" spans="1:16" ht="15.6" x14ac:dyDescent="0.3">
      <c r="A292" s="60" t="s">
        <v>40</v>
      </c>
      <c r="B292" s="49"/>
      <c r="C292" s="50"/>
      <c r="D292" s="17"/>
      <c r="E292" s="10"/>
      <c r="F292" s="10"/>
      <c r="G292" s="10"/>
      <c r="H292" s="10" t="s">
        <v>139</v>
      </c>
      <c r="I292" s="11"/>
      <c r="J292" s="9"/>
      <c r="K292" s="12"/>
      <c r="L292" s="10"/>
      <c r="M292" s="10"/>
      <c r="N292" s="10"/>
      <c r="O292" s="10"/>
      <c r="P292" s="10"/>
    </row>
    <row r="293" spans="1:16" ht="15.6" x14ac:dyDescent="0.3">
      <c r="A293" s="84" t="s">
        <v>28</v>
      </c>
      <c r="B293" s="84"/>
      <c r="C293" s="84"/>
      <c r="D293" s="84"/>
      <c r="E293" s="24">
        <v>47.2</v>
      </c>
      <c r="F293" s="24">
        <v>54.4</v>
      </c>
      <c r="G293" s="24">
        <v>209.4</v>
      </c>
      <c r="H293" s="24">
        <v>1445.5</v>
      </c>
      <c r="I293" s="25">
        <v>0.78</v>
      </c>
      <c r="J293" s="24">
        <v>67.5</v>
      </c>
      <c r="K293" s="24">
        <v>0.5</v>
      </c>
      <c r="L293" s="24">
        <v>10.4</v>
      </c>
      <c r="M293" s="24">
        <v>202.7</v>
      </c>
      <c r="N293" s="24">
        <v>599.5</v>
      </c>
      <c r="O293" s="24">
        <v>201.7</v>
      </c>
      <c r="P293" s="24">
        <v>10.5</v>
      </c>
    </row>
    <row r="294" spans="1:16" ht="15.6" x14ac:dyDescent="0.3">
      <c r="A294" s="75" t="s">
        <v>40</v>
      </c>
      <c r="B294" s="75"/>
      <c r="C294" s="75"/>
      <c r="D294" s="26"/>
      <c r="E294" s="26"/>
      <c r="F294" s="26"/>
      <c r="G294" s="26"/>
      <c r="H294" s="27" t="s">
        <v>122</v>
      </c>
      <c r="I294" s="26"/>
      <c r="J294" s="26"/>
      <c r="K294" s="26"/>
      <c r="L294" s="26"/>
      <c r="M294" s="26"/>
      <c r="N294" s="26"/>
      <c r="O294" s="26"/>
      <c r="P294" s="26"/>
    </row>
    <row r="295" spans="1:16" ht="15" x14ac:dyDescent="0.25">
      <c r="A295" s="64" t="s">
        <v>57</v>
      </c>
      <c r="B295" s="65"/>
      <c r="C295" s="66"/>
      <c r="D295" s="26"/>
      <c r="E295" s="28">
        <f t="shared" ref="E295:P295" si="32">E35+E63+E94+E123+E151+E180+E208+E237+E266+E293</f>
        <v>492.89999999999992</v>
      </c>
      <c r="F295" s="28">
        <f t="shared" si="32"/>
        <v>480.3</v>
      </c>
      <c r="G295" s="28">
        <f t="shared" si="32"/>
        <v>2050.5</v>
      </c>
      <c r="H295" s="28">
        <f t="shared" si="32"/>
        <v>14286.900000000001</v>
      </c>
      <c r="I295" s="28">
        <f t="shared" si="32"/>
        <v>9.01</v>
      </c>
      <c r="J295" s="28"/>
      <c r="K295" s="28">
        <f t="shared" si="32"/>
        <v>152.1</v>
      </c>
      <c r="L295" s="28">
        <f t="shared" si="32"/>
        <v>103.69999999999999</v>
      </c>
      <c r="M295" s="28">
        <f t="shared" si="32"/>
        <v>2439.1999999999998</v>
      </c>
      <c r="N295" s="28"/>
      <c r="O295" s="28">
        <f t="shared" si="32"/>
        <v>2132.7999999999997</v>
      </c>
      <c r="P295" s="28">
        <f t="shared" si="32"/>
        <v>119.20000000000002</v>
      </c>
    </row>
    <row r="296" spans="1:16" ht="15" x14ac:dyDescent="0.25">
      <c r="A296" s="64" t="s">
        <v>58</v>
      </c>
      <c r="B296" s="65"/>
      <c r="C296" s="66"/>
      <c r="D296" s="26"/>
      <c r="E296" s="27">
        <f>E295/10</f>
        <v>49.289999999999992</v>
      </c>
      <c r="F296" s="27">
        <f t="shared" ref="F296:P296" si="33">F295/10</f>
        <v>48.03</v>
      </c>
      <c r="G296" s="27">
        <f t="shared" si="33"/>
        <v>205.05</v>
      </c>
      <c r="H296" s="27">
        <f t="shared" si="33"/>
        <v>1428.69</v>
      </c>
      <c r="I296" s="27">
        <f t="shared" si="33"/>
        <v>0.90100000000000002</v>
      </c>
      <c r="J296" s="27">
        <f t="shared" si="33"/>
        <v>0</v>
      </c>
      <c r="K296" s="27">
        <f t="shared" si="33"/>
        <v>15.209999999999999</v>
      </c>
      <c r="L296" s="27">
        <f t="shared" si="33"/>
        <v>10.37</v>
      </c>
      <c r="M296" s="27">
        <f t="shared" si="33"/>
        <v>243.92</v>
      </c>
      <c r="N296" s="27">
        <f t="shared" si="33"/>
        <v>0</v>
      </c>
      <c r="O296" s="27">
        <f t="shared" si="33"/>
        <v>213.27999999999997</v>
      </c>
      <c r="P296" s="27">
        <f t="shared" si="33"/>
        <v>11.920000000000002</v>
      </c>
    </row>
    <row r="298" spans="1:16" ht="15" x14ac:dyDescent="0.25">
      <c r="A298" s="18" t="s">
        <v>41</v>
      </c>
      <c r="B298" s="18"/>
      <c r="C298" s="18"/>
      <c r="D298" s="18"/>
      <c r="E298" s="18"/>
      <c r="F298" s="18"/>
      <c r="G298" s="18"/>
      <c r="H298" s="18"/>
      <c r="I298" s="18"/>
      <c r="J298" s="19"/>
      <c r="K298" s="18"/>
      <c r="L298" s="18"/>
      <c r="M298" s="18"/>
      <c r="N298" s="18"/>
      <c r="O298" s="18"/>
      <c r="P298" s="18"/>
    </row>
    <row r="299" spans="1:16" ht="1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9"/>
      <c r="K299" s="18"/>
      <c r="L299" s="18"/>
      <c r="M299" s="18"/>
      <c r="N299" s="18"/>
      <c r="O299" s="18"/>
      <c r="P299" s="18"/>
    </row>
    <row r="300" spans="1:16" ht="1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9"/>
      <c r="K300" s="18"/>
      <c r="L300" s="18"/>
      <c r="M300" s="18"/>
      <c r="N300" s="18"/>
      <c r="O300" s="18"/>
      <c r="P300" s="18"/>
    </row>
    <row r="301" spans="1:16" ht="15" x14ac:dyDescent="0.25">
      <c r="A301" s="18" t="s">
        <v>42</v>
      </c>
      <c r="B301" s="18"/>
      <c r="C301" s="18"/>
      <c r="D301" s="18"/>
      <c r="E301" s="18"/>
      <c r="F301" s="18"/>
      <c r="G301" s="18"/>
      <c r="H301" s="18"/>
      <c r="I301" s="18"/>
      <c r="J301" s="19"/>
      <c r="K301" s="18"/>
      <c r="L301" s="18"/>
      <c r="M301" s="18"/>
      <c r="N301" s="18"/>
      <c r="O301" s="18"/>
      <c r="P301" s="18"/>
    </row>
    <row r="302" spans="1:16" ht="15" x14ac:dyDescent="0.25">
      <c r="A302" s="18" t="s">
        <v>74</v>
      </c>
      <c r="B302" s="18"/>
      <c r="C302" s="18"/>
      <c r="D302" s="18"/>
      <c r="E302" s="18"/>
      <c r="F302" s="18"/>
      <c r="G302" s="18"/>
      <c r="H302" s="18"/>
      <c r="I302" s="18"/>
      <c r="J302" s="19"/>
      <c r="K302" s="18"/>
      <c r="L302" s="18"/>
      <c r="M302" s="18"/>
      <c r="N302" s="18"/>
      <c r="O302" s="18"/>
      <c r="P302" s="18"/>
    </row>
    <row r="303" spans="1:16" ht="1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9"/>
      <c r="K303" s="18"/>
      <c r="L303" s="18"/>
      <c r="M303" s="18"/>
      <c r="N303" s="18"/>
      <c r="O303" s="18"/>
      <c r="P303" s="18"/>
    </row>
    <row r="304" spans="1:16" ht="1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9"/>
      <c r="K304" s="18"/>
      <c r="L304" s="18"/>
      <c r="M304" s="18"/>
      <c r="N304" s="18"/>
      <c r="O304" s="18"/>
      <c r="P304" s="18"/>
    </row>
    <row r="305" spans="1:16" ht="15" x14ac:dyDescent="0.25">
      <c r="A305" s="18" t="s">
        <v>43</v>
      </c>
      <c r="B305" s="18"/>
      <c r="C305" s="18"/>
      <c r="D305" s="18"/>
      <c r="E305" s="18"/>
      <c r="F305" s="18"/>
      <c r="G305" s="18"/>
      <c r="H305" s="18"/>
      <c r="I305" s="18"/>
      <c r="J305" s="19"/>
      <c r="K305" s="18"/>
      <c r="L305" s="18"/>
      <c r="M305" s="18"/>
      <c r="N305" s="18"/>
      <c r="O305" s="18"/>
      <c r="P305" s="18"/>
    </row>
    <row r="306" spans="1:16" ht="15" x14ac:dyDescent="0.25">
      <c r="A306" s="18" t="s">
        <v>75</v>
      </c>
      <c r="B306" s="18"/>
      <c r="C306" s="18"/>
      <c r="D306" s="18"/>
      <c r="E306" s="18"/>
      <c r="F306" s="18"/>
      <c r="G306" s="18"/>
      <c r="H306" s="18"/>
      <c r="I306" s="18"/>
      <c r="J306" s="19"/>
      <c r="K306" s="18"/>
      <c r="L306" s="18"/>
      <c r="M306" s="18"/>
      <c r="N306" s="18"/>
      <c r="O306" s="18"/>
      <c r="P306" s="18"/>
    </row>
    <row r="307" spans="1:16" ht="1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9"/>
      <c r="K307" s="18"/>
      <c r="L307" s="18"/>
      <c r="M307" s="18"/>
      <c r="N307" s="18"/>
      <c r="O307" s="18"/>
      <c r="P307" s="18"/>
    </row>
    <row r="308" spans="1:16" ht="1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9"/>
      <c r="K308" s="18"/>
      <c r="L308" s="18"/>
      <c r="M308" s="18"/>
      <c r="N308" s="18"/>
      <c r="O308" s="18"/>
      <c r="P308" s="18"/>
    </row>
    <row r="309" spans="1:16" ht="15" x14ac:dyDescent="0.25">
      <c r="A309" s="18" t="s">
        <v>44</v>
      </c>
      <c r="B309" s="18"/>
      <c r="C309" s="18"/>
      <c r="D309" s="18"/>
      <c r="E309" s="18"/>
      <c r="F309" s="18"/>
      <c r="G309" s="18"/>
      <c r="H309" s="18"/>
      <c r="I309" s="18"/>
      <c r="J309" s="19"/>
      <c r="K309" s="18"/>
      <c r="L309" s="18"/>
      <c r="M309" s="18"/>
      <c r="N309" s="18"/>
      <c r="O309" s="18"/>
      <c r="P309" s="18"/>
    </row>
    <row r="310" spans="1:16" ht="15" x14ac:dyDescent="0.25">
      <c r="A310" s="18" t="s">
        <v>45</v>
      </c>
      <c r="B310" s="18"/>
      <c r="C310" s="18"/>
      <c r="D310" s="18"/>
      <c r="E310" s="18"/>
      <c r="F310" s="18"/>
      <c r="G310" s="18"/>
      <c r="H310" s="18"/>
      <c r="I310" s="18"/>
      <c r="J310" s="19"/>
      <c r="K310" s="18"/>
      <c r="L310" s="18"/>
      <c r="M310" s="18"/>
      <c r="N310" s="18"/>
      <c r="O310" s="18"/>
      <c r="P310" s="18"/>
    </row>
    <row r="311" spans="1:16" ht="1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5" x14ac:dyDescent="0.25">
      <c r="A312" s="63" t="s">
        <v>46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</row>
  </sheetData>
  <mergeCells count="362">
    <mergeCell ref="B284:C284"/>
    <mergeCell ref="B285:C285"/>
    <mergeCell ref="B286:C286"/>
    <mergeCell ref="B287:C287"/>
    <mergeCell ref="A288:D288"/>
    <mergeCell ref="A293:D293"/>
    <mergeCell ref="B273:C273"/>
    <mergeCell ref="A274:P274"/>
    <mergeCell ref="B275:C275"/>
    <mergeCell ref="B276:C276"/>
    <mergeCell ref="B277:C277"/>
    <mergeCell ref="A279:D279"/>
    <mergeCell ref="A281:P281"/>
    <mergeCell ref="B282:C282"/>
    <mergeCell ref="B283:C283"/>
    <mergeCell ref="A280:C280"/>
    <mergeCell ref="A292:C292"/>
    <mergeCell ref="B278:C278"/>
    <mergeCell ref="B290:C290"/>
    <mergeCell ref="B291:C291"/>
    <mergeCell ref="A268:P268"/>
    <mergeCell ref="F269:H269"/>
    <mergeCell ref="J269:K269"/>
    <mergeCell ref="D270:E270"/>
    <mergeCell ref="J270:K270"/>
    <mergeCell ref="A271:A272"/>
    <mergeCell ref="B271:C272"/>
    <mergeCell ref="D271:D272"/>
    <mergeCell ref="E271:G271"/>
    <mergeCell ref="H271:H272"/>
    <mergeCell ref="I271:L271"/>
    <mergeCell ref="M271:P271"/>
    <mergeCell ref="B254:C254"/>
    <mergeCell ref="B255:C255"/>
    <mergeCell ref="B256:C256"/>
    <mergeCell ref="B257:C257"/>
    <mergeCell ref="B259:C259"/>
    <mergeCell ref="B260:C260"/>
    <mergeCell ref="A261:D261"/>
    <mergeCell ref="A266:D266"/>
    <mergeCell ref="K267:P267"/>
    <mergeCell ref="A265:C265"/>
    <mergeCell ref="A267:C267"/>
    <mergeCell ref="B258:C258"/>
    <mergeCell ref="B263:C263"/>
    <mergeCell ref="B264:C264"/>
    <mergeCell ref="B244:C244"/>
    <mergeCell ref="A245:P245"/>
    <mergeCell ref="B246:C246"/>
    <mergeCell ref="B247:C247"/>
    <mergeCell ref="B248:C248"/>
    <mergeCell ref="B249:C249"/>
    <mergeCell ref="B250:C250"/>
    <mergeCell ref="A251:D251"/>
    <mergeCell ref="A253:P253"/>
    <mergeCell ref="A252:C252"/>
    <mergeCell ref="K238:P238"/>
    <mergeCell ref="A239:P239"/>
    <mergeCell ref="F240:H240"/>
    <mergeCell ref="J240:K240"/>
    <mergeCell ref="D241:E241"/>
    <mergeCell ref="J241:K241"/>
    <mergeCell ref="A242:A243"/>
    <mergeCell ref="B242:C243"/>
    <mergeCell ref="D242:D243"/>
    <mergeCell ref="E242:G242"/>
    <mergeCell ref="H242:H243"/>
    <mergeCell ref="I242:L242"/>
    <mergeCell ref="M242:P242"/>
    <mergeCell ref="A238:C238"/>
    <mergeCell ref="B225:C225"/>
    <mergeCell ref="B226:C226"/>
    <mergeCell ref="B227:C227"/>
    <mergeCell ref="B228:C228"/>
    <mergeCell ref="B229:C229"/>
    <mergeCell ref="B230:C230"/>
    <mergeCell ref="B231:C231"/>
    <mergeCell ref="A232:D232"/>
    <mergeCell ref="A237:D237"/>
    <mergeCell ref="A236:C236"/>
    <mergeCell ref="B234:C234"/>
    <mergeCell ref="B235:C235"/>
    <mergeCell ref="B215:C215"/>
    <mergeCell ref="A216:P216"/>
    <mergeCell ref="B217:C217"/>
    <mergeCell ref="B218:C218"/>
    <mergeCell ref="B219:C219"/>
    <mergeCell ref="A221:D221"/>
    <mergeCell ref="A223:P223"/>
    <mergeCell ref="B224:C224"/>
    <mergeCell ref="A222:C222"/>
    <mergeCell ref="B220:C220"/>
    <mergeCell ref="A210:P210"/>
    <mergeCell ref="F211:H211"/>
    <mergeCell ref="J211:K211"/>
    <mergeCell ref="D212:E212"/>
    <mergeCell ref="J212:K212"/>
    <mergeCell ref="A213:A214"/>
    <mergeCell ref="B213:C214"/>
    <mergeCell ref="D213:D214"/>
    <mergeCell ref="E213:G213"/>
    <mergeCell ref="H213:H214"/>
    <mergeCell ref="I213:L213"/>
    <mergeCell ref="M213:P213"/>
    <mergeCell ref="B198:C198"/>
    <mergeCell ref="B199:C199"/>
    <mergeCell ref="B200:C200"/>
    <mergeCell ref="B201:C201"/>
    <mergeCell ref="B202:C202"/>
    <mergeCell ref="A203:D203"/>
    <mergeCell ref="A208:D208"/>
    <mergeCell ref="K209:P209"/>
    <mergeCell ref="A207:C207"/>
    <mergeCell ref="A209:C209"/>
    <mergeCell ref="B204:C204"/>
    <mergeCell ref="B205:C205"/>
    <mergeCell ref="B206:C206"/>
    <mergeCell ref="B187:C187"/>
    <mergeCell ref="A188:P188"/>
    <mergeCell ref="B189:C189"/>
    <mergeCell ref="B190:C190"/>
    <mergeCell ref="B191:C191"/>
    <mergeCell ref="B192:C192"/>
    <mergeCell ref="A194:D194"/>
    <mergeCell ref="A196:P196"/>
    <mergeCell ref="B197:C197"/>
    <mergeCell ref="A195:C195"/>
    <mergeCell ref="B193:C193"/>
    <mergeCell ref="K181:P181"/>
    <mergeCell ref="A182:P182"/>
    <mergeCell ref="F183:H183"/>
    <mergeCell ref="J183:K183"/>
    <mergeCell ref="D184:E184"/>
    <mergeCell ref="J184:K184"/>
    <mergeCell ref="A185:A186"/>
    <mergeCell ref="B185:C186"/>
    <mergeCell ref="D185:D186"/>
    <mergeCell ref="E185:G185"/>
    <mergeCell ref="H185:H186"/>
    <mergeCell ref="I185:L185"/>
    <mergeCell ref="M185:P185"/>
    <mergeCell ref="A181:C181"/>
    <mergeCell ref="B168:C168"/>
    <mergeCell ref="B169:C169"/>
    <mergeCell ref="B170:C170"/>
    <mergeCell ref="B171:C171"/>
    <mergeCell ref="B172:C172"/>
    <mergeCell ref="B173:C173"/>
    <mergeCell ref="B174:C174"/>
    <mergeCell ref="A175:D175"/>
    <mergeCell ref="A180:D180"/>
    <mergeCell ref="A179:C179"/>
    <mergeCell ref="B177:C177"/>
    <mergeCell ref="B178:C178"/>
    <mergeCell ref="M156:P156"/>
    <mergeCell ref="B158:C158"/>
    <mergeCell ref="A159:P159"/>
    <mergeCell ref="B160:C160"/>
    <mergeCell ref="B161:C161"/>
    <mergeCell ref="B164:C164"/>
    <mergeCell ref="A165:D165"/>
    <mergeCell ref="A167:P167"/>
    <mergeCell ref="B163:C163"/>
    <mergeCell ref="B162:C162"/>
    <mergeCell ref="F154:H154"/>
    <mergeCell ref="J154:K154"/>
    <mergeCell ref="D155:E155"/>
    <mergeCell ref="J155:K155"/>
    <mergeCell ref="A156:A157"/>
    <mergeCell ref="B156:C157"/>
    <mergeCell ref="D156:D157"/>
    <mergeCell ref="E156:G156"/>
    <mergeCell ref="H156:H157"/>
    <mergeCell ref="I156:L156"/>
    <mergeCell ref="B141:C141"/>
    <mergeCell ref="B142:C142"/>
    <mergeCell ref="B143:C143"/>
    <mergeCell ref="B144:C144"/>
    <mergeCell ref="B145:C145"/>
    <mergeCell ref="A146:D146"/>
    <mergeCell ref="A151:D151"/>
    <mergeCell ref="K152:P152"/>
    <mergeCell ref="A153:P153"/>
    <mergeCell ref="B148:C148"/>
    <mergeCell ref="B149:C149"/>
    <mergeCell ref="B130:C130"/>
    <mergeCell ref="A131:P131"/>
    <mergeCell ref="B132:C132"/>
    <mergeCell ref="B133:C133"/>
    <mergeCell ref="B134:C134"/>
    <mergeCell ref="A136:D136"/>
    <mergeCell ref="A138:P138"/>
    <mergeCell ref="B139:C139"/>
    <mergeCell ref="B140:C140"/>
    <mergeCell ref="B135:C135"/>
    <mergeCell ref="A125:P125"/>
    <mergeCell ref="F126:H126"/>
    <mergeCell ref="J126:K126"/>
    <mergeCell ref="D127:E127"/>
    <mergeCell ref="J127:K127"/>
    <mergeCell ref="A128:A129"/>
    <mergeCell ref="B128:C129"/>
    <mergeCell ref="D128:D129"/>
    <mergeCell ref="E128:G128"/>
    <mergeCell ref="H128:H129"/>
    <mergeCell ref="I128:L128"/>
    <mergeCell ref="M128:P128"/>
    <mergeCell ref="B112:C112"/>
    <mergeCell ref="B113:C113"/>
    <mergeCell ref="B114:C114"/>
    <mergeCell ref="B115:C115"/>
    <mergeCell ref="B116:C116"/>
    <mergeCell ref="B117:C117"/>
    <mergeCell ref="A121:D121"/>
    <mergeCell ref="A123:D123"/>
    <mergeCell ref="K124:P124"/>
    <mergeCell ref="B101:C101"/>
    <mergeCell ref="A102:P102"/>
    <mergeCell ref="B103:C103"/>
    <mergeCell ref="B104:C104"/>
    <mergeCell ref="B105:C105"/>
    <mergeCell ref="B106:C106"/>
    <mergeCell ref="A108:D108"/>
    <mergeCell ref="A110:P110"/>
    <mergeCell ref="B111:C111"/>
    <mergeCell ref="A94:D94"/>
    <mergeCell ref="K95:P95"/>
    <mergeCell ref="A96:P96"/>
    <mergeCell ref="F97:H97"/>
    <mergeCell ref="J97:K97"/>
    <mergeCell ref="D98:E98"/>
    <mergeCell ref="J98:K98"/>
    <mergeCell ref="A99:A100"/>
    <mergeCell ref="B99:C100"/>
    <mergeCell ref="D99:D100"/>
    <mergeCell ref="E99:G99"/>
    <mergeCell ref="H99:H100"/>
    <mergeCell ref="I99:L99"/>
    <mergeCell ref="M99:P99"/>
    <mergeCell ref="B81:C81"/>
    <mergeCell ref="B82:C82"/>
    <mergeCell ref="B83:C83"/>
    <mergeCell ref="B84:C84"/>
    <mergeCell ref="B85:C85"/>
    <mergeCell ref="B86:C86"/>
    <mergeCell ref="B87:C87"/>
    <mergeCell ref="B89:C89"/>
    <mergeCell ref="A92:D92"/>
    <mergeCell ref="B70:C70"/>
    <mergeCell ref="A71:P71"/>
    <mergeCell ref="B72:C72"/>
    <mergeCell ref="B73:C73"/>
    <mergeCell ref="B74:C74"/>
    <mergeCell ref="B75:C75"/>
    <mergeCell ref="B76:C76"/>
    <mergeCell ref="A78:D78"/>
    <mergeCell ref="A80:P80"/>
    <mergeCell ref="A79:C79"/>
    <mergeCell ref="A65:P65"/>
    <mergeCell ref="F66:H66"/>
    <mergeCell ref="J66:K66"/>
    <mergeCell ref="D67:E67"/>
    <mergeCell ref="J67:K67"/>
    <mergeCell ref="A68:A69"/>
    <mergeCell ref="B68:C69"/>
    <mergeCell ref="D68:D69"/>
    <mergeCell ref="E68:G68"/>
    <mergeCell ref="H68:H69"/>
    <mergeCell ref="I68:L68"/>
    <mergeCell ref="M68:P68"/>
    <mergeCell ref="B53:C53"/>
    <mergeCell ref="B54:C54"/>
    <mergeCell ref="B55:C55"/>
    <mergeCell ref="B56:C56"/>
    <mergeCell ref="A61:D61"/>
    <mergeCell ref="A63:D63"/>
    <mergeCell ref="K64:P64"/>
    <mergeCell ref="A62:C62"/>
    <mergeCell ref="A64:C64"/>
    <mergeCell ref="B59:C59"/>
    <mergeCell ref="B60:C60"/>
    <mergeCell ref="B44:C44"/>
    <mergeCell ref="B45:C45"/>
    <mergeCell ref="B46:C46"/>
    <mergeCell ref="B47:C47"/>
    <mergeCell ref="A48:D48"/>
    <mergeCell ref="A50:P50"/>
    <mergeCell ref="A49:C49"/>
    <mergeCell ref="B51:C51"/>
    <mergeCell ref="B52:C52"/>
    <mergeCell ref="I12:L12"/>
    <mergeCell ref="M12:P12"/>
    <mergeCell ref="B14:C14"/>
    <mergeCell ref="A15:P15"/>
    <mergeCell ref="B16:C16"/>
    <mergeCell ref="B17:C17"/>
    <mergeCell ref="A294:C294"/>
    <mergeCell ref="B32:C32"/>
    <mergeCell ref="B91:C91"/>
    <mergeCell ref="B118:C118"/>
    <mergeCell ref="B18:C18"/>
    <mergeCell ref="A20:D20"/>
    <mergeCell ref="A22:P22"/>
    <mergeCell ref="A21:C21"/>
    <mergeCell ref="B23:C23"/>
    <mergeCell ref="B24:C24"/>
    <mergeCell ref="B25:C25"/>
    <mergeCell ref="B26:C26"/>
    <mergeCell ref="B27:C27"/>
    <mergeCell ref="B28:C28"/>
    <mergeCell ref="B29:C29"/>
    <mergeCell ref="A33:D33"/>
    <mergeCell ref="A35:D35"/>
    <mergeCell ref="A34:C34"/>
    <mergeCell ref="A312:P312"/>
    <mergeCell ref="A295:C295"/>
    <mergeCell ref="A296:C296"/>
    <mergeCell ref="B7:M7"/>
    <mergeCell ref="A93:C93"/>
    <mergeCell ref="A95:C95"/>
    <mergeCell ref="A109:C109"/>
    <mergeCell ref="A122:C122"/>
    <mergeCell ref="A124:C124"/>
    <mergeCell ref="A137:C137"/>
    <mergeCell ref="A150:C150"/>
    <mergeCell ref="A152:C152"/>
    <mergeCell ref="A166:C166"/>
    <mergeCell ref="K8:P8"/>
    <mergeCell ref="A9:P9"/>
    <mergeCell ref="F10:H10"/>
    <mergeCell ref="J10:K10"/>
    <mergeCell ref="D11:E11"/>
    <mergeCell ref="J11:K11"/>
    <mergeCell ref="A12:A13"/>
    <mergeCell ref="B12:C13"/>
    <mergeCell ref="D12:D13"/>
    <mergeCell ref="E12:G12"/>
    <mergeCell ref="H12:H13"/>
    <mergeCell ref="B19:C19"/>
    <mergeCell ref="B31:C31"/>
    <mergeCell ref="B77:C77"/>
    <mergeCell ref="B90:C90"/>
    <mergeCell ref="B88:C88"/>
    <mergeCell ref="B107:C107"/>
    <mergeCell ref="B119:C119"/>
    <mergeCell ref="B120:C120"/>
    <mergeCell ref="B147:C147"/>
    <mergeCell ref="A37:P37"/>
    <mergeCell ref="F38:H38"/>
    <mergeCell ref="J38:K38"/>
    <mergeCell ref="D39:E39"/>
    <mergeCell ref="J39:K39"/>
    <mergeCell ref="A40:A41"/>
    <mergeCell ref="B40:C41"/>
    <mergeCell ref="D40:D41"/>
    <mergeCell ref="E40:G40"/>
    <mergeCell ref="H40:H41"/>
    <mergeCell ref="I40:L40"/>
    <mergeCell ref="M40:P40"/>
    <mergeCell ref="A36:C36"/>
    <mergeCell ref="B42:C42"/>
    <mergeCell ref="A43:P43"/>
  </mergeCells>
  <pageMargins left="0.39370078740157483" right="0.39370078740157483" top="0.39370078740157483" bottom="0.39370078740157483" header="0" footer="0"/>
  <pageSetup paperSize="9" scale="79" pageOrder="overThenDown" orientation="landscape" r:id="rId1"/>
  <rowBreaks count="9" manualBreakCount="9">
    <brk id="36" max="16383" man="1"/>
    <brk id="64" max="16383" man="1"/>
    <brk id="95" max="16383" man="1"/>
    <brk id="124" max="16383" man="1"/>
    <brk id="152" max="16383" man="1"/>
    <brk id="181" max="16383" man="1"/>
    <brk id="209" max="16383" man="1"/>
    <brk id="238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2022-05-30T03:12:47Z</cp:lastPrinted>
  <dcterms:created xsi:type="dcterms:W3CDTF">2022-02-16T12:29:16Z</dcterms:created>
  <dcterms:modified xsi:type="dcterms:W3CDTF">2025-05-10T08:23:13Z</dcterms:modified>
</cp:coreProperties>
</file>